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3575" windowHeight="6450" activeTab="1"/>
  </bookViews>
  <sheets>
    <sheet name="Original Series" sheetId="1" r:id="rId1"/>
    <sheet name="Constructed Serie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<sst xmlns="http://schemas.openxmlformats.org/spreadsheetml/2006/main" count="282" uniqueCount="256">
  <si>
    <t>Series</t>
  </si>
  <si>
    <t xml:space="preserve">     n.a.</t>
  </si>
  <si>
    <t>Real GDP, Chile</t>
  </si>
  <si>
    <t>Real GDP, Mexico</t>
  </si>
  <si>
    <t>Pop 15-64,Chile</t>
  </si>
  <si>
    <t>Pop 15-64,Mexico</t>
  </si>
  <si>
    <t>PPP GDP pc,Chile</t>
  </si>
  <si>
    <t>GDP, Chile</t>
  </si>
  <si>
    <t>GFCF, Chile</t>
  </si>
  <si>
    <t>Change inv., Chile</t>
  </si>
  <si>
    <t>GDP, Mexico</t>
  </si>
  <si>
    <t>GFCF, Mexico</t>
  </si>
  <si>
    <t>Change inv., Mexico</t>
  </si>
  <si>
    <t>Avg. Hrs, Mexico</t>
  </si>
  <si>
    <t>Emp., Chile</t>
  </si>
  <si>
    <t>Emp., Mexico</t>
  </si>
  <si>
    <t xml:space="preserve">Man. Emp.,Mexico </t>
  </si>
  <si>
    <t>Oil Price</t>
  </si>
  <si>
    <t>Copper Price</t>
  </si>
  <si>
    <t>U.S. Wholesale P.</t>
  </si>
  <si>
    <t>Real Wage, Chile</t>
  </si>
  <si>
    <t>Real earn., Mexico</t>
  </si>
  <si>
    <t>Man. Wage, Mexico</t>
  </si>
  <si>
    <t>CPI, Chile</t>
  </si>
  <si>
    <t>CPI, Mexico</t>
  </si>
  <si>
    <t>Ext. debt, Chile</t>
  </si>
  <si>
    <t>Ext. debt, Mexico</t>
  </si>
  <si>
    <t>NER,Chile-US</t>
  </si>
  <si>
    <t>NER,Mexico-US</t>
  </si>
  <si>
    <t>Gov. sur., Chile</t>
  </si>
  <si>
    <t>Gov. sur., Mexico</t>
  </si>
  <si>
    <t>Claims, Nonfin., Chile</t>
  </si>
  <si>
    <t>Claims private, Chile</t>
  </si>
  <si>
    <t>Claims, Nonfin., Mexico</t>
  </si>
  <si>
    <t>Claims private, Mexico</t>
  </si>
  <si>
    <t>GDP. US</t>
  </si>
  <si>
    <t>Claims priv., US</t>
  </si>
  <si>
    <t>CPI US</t>
  </si>
  <si>
    <t>Exports, Chile</t>
  </si>
  <si>
    <t>Imports, Chile</t>
  </si>
  <si>
    <t>Exports, Mexico</t>
  </si>
  <si>
    <t>Imports, Mexico</t>
  </si>
  <si>
    <t>Exports, Chile ($US)</t>
  </si>
  <si>
    <t>Exports, Mexico ($US)</t>
  </si>
  <si>
    <t>Pop., Chile</t>
  </si>
  <si>
    <t>Pop., Mexico</t>
  </si>
  <si>
    <t>Bus. Bankruptcies, Chile</t>
  </si>
  <si>
    <t>GDP, 1995 prices, Chile</t>
  </si>
  <si>
    <t>GDP, 1995 prices, Mexico</t>
  </si>
  <si>
    <t>Invest., 1995 prices, Chile</t>
  </si>
  <si>
    <t>Invest., 1995 prices, Mexico</t>
  </si>
  <si>
    <t>Capital, 1995 prices, Chile</t>
  </si>
  <si>
    <t>Capital, 1995 prices, Mexico</t>
  </si>
  <si>
    <t>Labor, Chile</t>
  </si>
  <si>
    <t>Labor, Mexico</t>
  </si>
  <si>
    <t>Detrended GDP 15-64, Chile</t>
  </si>
  <si>
    <t>Detrended GDP 15-64, Mexico</t>
  </si>
  <si>
    <t>PPP 15-64, Chile</t>
  </si>
  <si>
    <t>PPP 15-64, Mexico</t>
  </si>
  <si>
    <t>Real Copper price</t>
  </si>
  <si>
    <t>Real oil price</t>
  </si>
  <si>
    <t>Real wages, mexico</t>
  </si>
  <si>
    <t>RER, Chile</t>
  </si>
  <si>
    <t>RER, Mexico</t>
  </si>
  <si>
    <t>Ex/GDP, Chile</t>
  </si>
  <si>
    <t>Ex/GDP, Mexico</t>
  </si>
  <si>
    <t>Im/GDP, Chile</t>
  </si>
  <si>
    <t>Im/GDP, Mexico</t>
  </si>
  <si>
    <t>Real Ex, Chile</t>
  </si>
  <si>
    <t>Real Ex., Mexico</t>
  </si>
  <si>
    <t>Ext. debt/GDP, Chile</t>
  </si>
  <si>
    <t>Ext. debt/GDP, Mexico</t>
  </si>
  <si>
    <t>I/GDP, Chile</t>
  </si>
  <si>
    <t>I/Y, Mexico</t>
  </si>
  <si>
    <t>Gov. sur./GDP, Chile</t>
  </si>
  <si>
    <t>Gov. sur./GDP, Mexico</t>
  </si>
  <si>
    <t>Priv. Credit/GDP, Chile</t>
  </si>
  <si>
    <t>Priv. Credit/GDP, Mexico</t>
  </si>
  <si>
    <t>Detrended TFP, Chile</t>
  </si>
  <si>
    <t>Detrended TFP, Mexico</t>
  </si>
  <si>
    <t>Capital, 1995 prices, Chile (new)</t>
  </si>
  <si>
    <t>Capital, 1995 prices, Mexico (new)</t>
  </si>
  <si>
    <t>Detrended TFP, Chile (new)</t>
  </si>
  <si>
    <t>Detrended TFP, Mexico (new)</t>
  </si>
  <si>
    <t>PPP GDP pworker, Chile</t>
  </si>
  <si>
    <t>PPP GDP pworker, Mexico</t>
  </si>
  <si>
    <t>Mar-1960</t>
  </si>
  <si>
    <t>Jun-1960</t>
  </si>
  <si>
    <t>Sep-1960</t>
  </si>
  <si>
    <t>Dec-1960</t>
  </si>
  <si>
    <t>Mar-1961</t>
  </si>
  <si>
    <t>Jun-1961</t>
  </si>
  <si>
    <t>Sep-1961</t>
  </si>
  <si>
    <t>Dec-1961</t>
  </si>
  <si>
    <t>Mar-1962</t>
  </si>
  <si>
    <t>Jun-1962</t>
  </si>
  <si>
    <t>Sep-1962</t>
  </si>
  <si>
    <t>Dec-1962</t>
  </si>
  <si>
    <t>Mar-1963</t>
  </si>
  <si>
    <t>Jun-1963</t>
  </si>
  <si>
    <t>Sep-1963</t>
  </si>
  <si>
    <t>Dec-1963</t>
  </si>
  <si>
    <t>Mar-1964</t>
  </si>
  <si>
    <t>Jun-1964</t>
  </si>
  <si>
    <t>Sep-1964</t>
  </si>
  <si>
    <t>Dec-1964</t>
  </si>
  <si>
    <t>Mar-1965</t>
  </si>
  <si>
    <t>Jun-1965</t>
  </si>
  <si>
    <t>Sep-1965</t>
  </si>
  <si>
    <t>Dec-1965</t>
  </si>
  <si>
    <t>Mar-1966</t>
  </si>
  <si>
    <t>Jun-1966</t>
  </si>
  <si>
    <t>Sep-1966</t>
  </si>
  <si>
    <t>Dec-1966</t>
  </si>
  <si>
    <t>Mar-1967</t>
  </si>
  <si>
    <t>Jun-1967</t>
  </si>
  <si>
    <t>Sep-1967</t>
  </si>
  <si>
    <t>Dec-1967</t>
  </si>
  <si>
    <t>Mar-1968</t>
  </si>
  <si>
    <t>Jun-1968</t>
  </si>
  <si>
    <t>Sep-1968</t>
  </si>
  <si>
    <t>Dec-1968</t>
  </si>
  <si>
    <t>Mar-1969</t>
  </si>
  <si>
    <t>Jun-1969</t>
  </si>
  <si>
    <t>Sep-1969</t>
  </si>
  <si>
    <t>Dec-1969</t>
  </si>
  <si>
    <t>Mar-1970</t>
  </si>
  <si>
    <t>Jun-1970</t>
  </si>
  <si>
    <t>Sep-1970</t>
  </si>
  <si>
    <t>Dec-1970</t>
  </si>
  <si>
    <t>Mar-1971</t>
  </si>
  <si>
    <t>Jun-1971</t>
  </si>
  <si>
    <t>Sep-1971</t>
  </si>
  <si>
    <t>Dec-1971</t>
  </si>
  <si>
    <t>Mar-1972</t>
  </si>
  <si>
    <t>Jun-1972</t>
  </si>
  <si>
    <t>Sep-1972</t>
  </si>
  <si>
    <t>Dec-1972</t>
  </si>
  <si>
    <t>Mar-1973</t>
  </si>
  <si>
    <t>Jun-1973</t>
  </si>
  <si>
    <t>Dec-1973</t>
  </si>
  <si>
    <t>Mar-1974</t>
  </si>
  <si>
    <t>Jun-1974</t>
  </si>
  <si>
    <t>Sep-1974</t>
  </si>
  <si>
    <t>Dec-1974</t>
  </si>
  <si>
    <t>Mar-1975</t>
  </si>
  <si>
    <t>Jun-1975</t>
  </si>
  <si>
    <t>Sep-1975</t>
  </si>
  <si>
    <t>Dec-1975</t>
  </si>
  <si>
    <t>Mar-1976</t>
  </si>
  <si>
    <t>Jun-1976</t>
  </si>
  <si>
    <t>Sep-1976</t>
  </si>
  <si>
    <t>Dec-1976</t>
  </si>
  <si>
    <t>Mar-1977</t>
  </si>
  <si>
    <t>Jun-1977</t>
  </si>
  <si>
    <t>Sep-1977</t>
  </si>
  <si>
    <t>Dec-1977</t>
  </si>
  <si>
    <t>Mar-1978</t>
  </si>
  <si>
    <t>Jun-1978</t>
  </si>
  <si>
    <t>Sep-1978</t>
  </si>
  <si>
    <t>Dec-1978</t>
  </si>
  <si>
    <t>Mar-1979</t>
  </si>
  <si>
    <t>Jun-1979</t>
  </si>
  <si>
    <t>Sep-1979</t>
  </si>
  <si>
    <t>Dec-1979</t>
  </si>
  <si>
    <t>Mar-1980</t>
  </si>
  <si>
    <t>Jun-1980</t>
  </si>
  <si>
    <t>Sep-1980</t>
  </si>
  <si>
    <t>Dec-1980</t>
  </si>
  <si>
    <t>Mar-1981</t>
  </si>
  <si>
    <t>Jun-1981</t>
  </si>
  <si>
    <t>Sep-1981</t>
  </si>
  <si>
    <t>Dec-1981</t>
  </si>
  <si>
    <t>Mar-1982</t>
  </si>
  <si>
    <t>Jun-1982</t>
  </si>
  <si>
    <t>Sep-1982</t>
  </si>
  <si>
    <t>Dec-1982</t>
  </si>
  <si>
    <t>Mar-1983</t>
  </si>
  <si>
    <t>Jun-1983</t>
  </si>
  <si>
    <t>Sep-1983</t>
  </si>
  <si>
    <t>Dec-1983</t>
  </si>
  <si>
    <t>Mar-1984</t>
  </si>
  <si>
    <t>Jun-1984</t>
  </si>
  <si>
    <t>Sep-1984</t>
  </si>
  <si>
    <t>Dec-1984</t>
  </si>
  <si>
    <t>Mar-1985</t>
  </si>
  <si>
    <t>Jun-1985</t>
  </si>
  <si>
    <t>Sep-1985</t>
  </si>
  <si>
    <t>Dec-1985</t>
  </si>
  <si>
    <t>Mar-1986</t>
  </si>
  <si>
    <t>Jun-1986</t>
  </si>
  <si>
    <t>Sep-1986</t>
  </si>
  <si>
    <t>Dec-1986</t>
  </si>
  <si>
    <t>Mar-1987</t>
  </si>
  <si>
    <t>Jun-1987</t>
  </si>
  <si>
    <t>Sep-1987</t>
  </si>
  <si>
    <t>Dec-1987</t>
  </si>
  <si>
    <t>Mar-1988</t>
  </si>
  <si>
    <t>Jun-1988</t>
  </si>
  <si>
    <t>Sep-1988</t>
  </si>
  <si>
    <t>Dec-1988</t>
  </si>
  <si>
    <t>Mar-1989</t>
  </si>
  <si>
    <t>Jun-1989</t>
  </si>
  <si>
    <t>Sep-1989</t>
  </si>
  <si>
    <t>Dec-1989</t>
  </si>
  <si>
    <t>Mar-1990</t>
  </si>
  <si>
    <t>Jun-1990</t>
  </si>
  <si>
    <t>Sep-1990</t>
  </si>
  <si>
    <t>Dec-1990</t>
  </si>
  <si>
    <t>Mar-1991</t>
  </si>
  <si>
    <t>Jun-1991</t>
  </si>
  <si>
    <t>Sep-1991</t>
  </si>
  <si>
    <t>Dec-1991</t>
  </si>
  <si>
    <t>Mar-1992</t>
  </si>
  <si>
    <t>Jun-1992</t>
  </si>
  <si>
    <t>Sep-1992</t>
  </si>
  <si>
    <t>Dec-1992</t>
  </si>
  <si>
    <t>Mar-1993</t>
  </si>
  <si>
    <t>Jun-1993</t>
  </si>
  <si>
    <t>Sep-1993</t>
  </si>
  <si>
    <t>Dec-1993</t>
  </si>
  <si>
    <t>Mar-1994</t>
  </si>
  <si>
    <t>Jun-1994</t>
  </si>
  <si>
    <t>Sep-1994</t>
  </si>
  <si>
    <t>Dec-1994</t>
  </si>
  <si>
    <t>Mar-1995</t>
  </si>
  <si>
    <t>Jun-1995</t>
  </si>
  <si>
    <t>Sep-1995</t>
  </si>
  <si>
    <t>Dec-1995</t>
  </si>
  <si>
    <t>Mar-1996</t>
  </si>
  <si>
    <t>Jun-1996</t>
  </si>
  <si>
    <t>Sep-1996</t>
  </si>
  <si>
    <t>Dec-1996</t>
  </si>
  <si>
    <t>Mar-1997</t>
  </si>
  <si>
    <t>Jun-1997</t>
  </si>
  <si>
    <t>Sep-1997</t>
  </si>
  <si>
    <t>Dec-1997</t>
  </si>
  <si>
    <t>Mar-1998</t>
  </si>
  <si>
    <t>Jun-1998</t>
  </si>
  <si>
    <t>Sep-1998</t>
  </si>
  <si>
    <t>Dec-1998</t>
  </si>
  <si>
    <t>Mar-1999</t>
  </si>
  <si>
    <t>Jun-1999</t>
  </si>
  <si>
    <t>Sep-1999</t>
  </si>
  <si>
    <t>Dec-1999</t>
  </si>
  <si>
    <t>Mar-2000</t>
  </si>
  <si>
    <t>Jun-2000</t>
  </si>
  <si>
    <t>Sep-2000</t>
  </si>
  <si>
    <t>Dec-2000</t>
  </si>
  <si>
    <t>quarter</t>
  </si>
  <si>
    <t>Avg. Hrs, Chile, yearly</t>
  </si>
  <si>
    <t>Avg. Hrs, Chile, quarterly</t>
  </si>
  <si>
    <t>PPP GDP pc,Mexico</t>
  </si>
  <si>
    <t>Labor, Chile (new)</t>
  </si>
  <si>
    <t>Labor, Mexico (new)</t>
  </si>
  <si>
    <t>Econ. Active Pop., Mexico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</si>
</sst>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0.0"/>
    <numFmt numFmtId="166" formatCode="0.0000"/>
    <numFmt numFmtId="167" formatCode="&quot;O.&quot;#"/>
    <numFmt numFmtId="168" formatCode="&quot;C.&quot;#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21" applyNumberFormat="1" applyFo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5"/>
  <sheetViews>
    <sheetView workbookViewId="0" topLeftCell="A1">
      <pane xSplit="1" ySplit="2" topLeftCell="AY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BE1"/>
    </sheetView>
  </sheetViews>
  <sheetFormatPr defaultColWidth="9.140625" defaultRowHeight="12.75"/>
  <cols>
    <col min="2" max="2" width="12.421875" style="0" bestFit="1" customWidth="1"/>
    <col min="12" max="12" width="10.57421875" style="0" bestFit="1" customWidth="1"/>
    <col min="13" max="13" width="9.57421875" style="0" bestFit="1" customWidth="1"/>
    <col min="20" max="20" width="9.8515625" style="0" bestFit="1" customWidth="1"/>
    <col min="21" max="23" width="9.8515625" style="0" customWidth="1"/>
    <col min="35" max="35" width="13.57421875" style="0" bestFit="1" customWidth="1"/>
    <col min="36" max="36" width="15.57421875" style="0" customWidth="1"/>
    <col min="37" max="37" width="14.57421875" style="0" bestFit="1" customWidth="1"/>
    <col min="38" max="38" width="12.421875" style="0" bestFit="1" customWidth="1"/>
  </cols>
  <sheetData>
    <row r="1" spans="1:58" ht="12.75">
      <c r="A1" s="6" t="s">
        <v>0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f>V1</f>
        <v>21</v>
      </c>
      <c r="X1" s="21">
        <v>22</v>
      </c>
      <c r="Y1" s="21">
        <v>23</v>
      </c>
      <c r="Z1" s="21">
        <v>24</v>
      </c>
      <c r="AA1" s="21">
        <v>25</v>
      </c>
      <c r="AB1" s="21">
        <f>AA1+1</f>
        <v>26</v>
      </c>
      <c r="AC1" s="21">
        <f aca="true" t="shared" si="0" ref="AC1:BE1">AB1+1</f>
        <v>27</v>
      </c>
      <c r="AD1" s="21">
        <f t="shared" si="0"/>
        <v>28</v>
      </c>
      <c r="AE1" s="21">
        <f t="shared" si="0"/>
        <v>29</v>
      </c>
      <c r="AF1" s="21">
        <f t="shared" si="0"/>
        <v>30</v>
      </c>
      <c r="AG1" s="21">
        <f t="shared" si="0"/>
        <v>31</v>
      </c>
      <c r="AH1" s="21">
        <f t="shared" si="0"/>
        <v>32</v>
      </c>
      <c r="AI1" s="21">
        <f t="shared" si="0"/>
        <v>33</v>
      </c>
      <c r="AJ1" s="21">
        <f t="shared" si="0"/>
        <v>34</v>
      </c>
      <c r="AK1" s="21">
        <f t="shared" si="0"/>
        <v>35</v>
      </c>
      <c r="AL1" s="21">
        <f t="shared" si="0"/>
        <v>36</v>
      </c>
      <c r="AM1" s="21">
        <f t="shared" si="0"/>
        <v>37</v>
      </c>
      <c r="AN1" s="21">
        <f t="shared" si="0"/>
        <v>38</v>
      </c>
      <c r="AO1" s="21">
        <f t="shared" si="0"/>
        <v>39</v>
      </c>
      <c r="AP1" s="21">
        <f t="shared" si="0"/>
        <v>40</v>
      </c>
      <c r="AQ1" s="21">
        <f t="shared" si="0"/>
        <v>41</v>
      </c>
      <c r="AR1" s="21">
        <f t="shared" si="0"/>
        <v>42</v>
      </c>
      <c r="AS1" s="21">
        <f t="shared" si="0"/>
        <v>43</v>
      </c>
      <c r="AT1" s="21">
        <f t="shared" si="0"/>
        <v>44</v>
      </c>
      <c r="AU1" s="21">
        <f t="shared" si="0"/>
        <v>45</v>
      </c>
      <c r="AV1" s="21">
        <f t="shared" si="0"/>
        <v>46</v>
      </c>
      <c r="AW1" s="21">
        <f t="shared" si="0"/>
        <v>47</v>
      </c>
      <c r="AX1" s="21">
        <f t="shared" si="0"/>
        <v>48</v>
      </c>
      <c r="AY1" s="21">
        <f t="shared" si="0"/>
        <v>49</v>
      </c>
      <c r="AZ1" s="21">
        <f t="shared" si="0"/>
        <v>50</v>
      </c>
      <c r="BA1" s="21">
        <f t="shared" si="0"/>
        <v>51</v>
      </c>
      <c r="BB1" s="21">
        <f t="shared" si="0"/>
        <v>52</v>
      </c>
      <c r="BC1" s="21">
        <f t="shared" si="0"/>
        <v>53</v>
      </c>
      <c r="BD1" s="21">
        <f t="shared" si="0"/>
        <v>54</v>
      </c>
      <c r="BE1" s="21">
        <f t="shared" si="0"/>
        <v>55</v>
      </c>
      <c r="BF1" s="6"/>
    </row>
    <row r="2" spans="1:58" ht="12.75">
      <c r="A2" s="6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252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14</v>
      </c>
      <c r="O2" s="6" t="s">
        <v>15</v>
      </c>
      <c r="P2" s="6" t="s">
        <v>44</v>
      </c>
      <c r="Q2" s="6" t="s">
        <v>84</v>
      </c>
      <c r="R2" s="6" t="s">
        <v>14</v>
      </c>
      <c r="S2" s="6" t="s">
        <v>45</v>
      </c>
      <c r="T2" s="6" t="s">
        <v>85</v>
      </c>
      <c r="U2" s="6" t="s">
        <v>15</v>
      </c>
      <c r="V2" s="6" t="s">
        <v>249</v>
      </c>
      <c r="W2" s="6" t="s">
        <v>251</v>
      </c>
      <c r="X2" s="6" t="s">
        <v>250</v>
      </c>
      <c r="Y2" s="6" t="s">
        <v>13</v>
      </c>
      <c r="Z2" s="6" t="s">
        <v>16</v>
      </c>
      <c r="AA2" s="6" t="s">
        <v>255</v>
      </c>
      <c r="AB2" s="6" t="s">
        <v>17</v>
      </c>
      <c r="AC2" s="6" t="s">
        <v>18</v>
      </c>
      <c r="AD2" s="6" t="s">
        <v>19</v>
      </c>
      <c r="AE2" s="6" t="s">
        <v>20</v>
      </c>
      <c r="AF2" s="6" t="s">
        <v>22</v>
      </c>
      <c r="AG2" s="6" t="s">
        <v>21</v>
      </c>
      <c r="AH2" s="6" t="s">
        <v>23</v>
      </c>
      <c r="AI2" s="6" t="s">
        <v>24</v>
      </c>
      <c r="AJ2" s="6" t="s">
        <v>25</v>
      </c>
      <c r="AK2" s="6" t="s">
        <v>26</v>
      </c>
      <c r="AL2" s="6" t="s">
        <v>27</v>
      </c>
      <c r="AM2" s="6" t="s">
        <v>28</v>
      </c>
      <c r="AN2" s="6" t="s">
        <v>29</v>
      </c>
      <c r="AO2" s="6" t="s">
        <v>30</v>
      </c>
      <c r="AP2" s="6" t="s">
        <v>31</v>
      </c>
      <c r="AQ2" s="6" t="s">
        <v>32</v>
      </c>
      <c r="AR2" s="6" t="s">
        <v>33</v>
      </c>
      <c r="AS2" s="6" t="s">
        <v>34</v>
      </c>
      <c r="AT2" s="6" t="s">
        <v>35</v>
      </c>
      <c r="AU2" s="6" t="s">
        <v>36</v>
      </c>
      <c r="AV2" s="6" t="s">
        <v>37</v>
      </c>
      <c r="AW2" s="6" t="s">
        <v>38</v>
      </c>
      <c r="AX2" s="6" t="s">
        <v>39</v>
      </c>
      <c r="AY2" s="6" t="s">
        <v>40</v>
      </c>
      <c r="AZ2" s="6" t="s">
        <v>41</v>
      </c>
      <c r="BA2" s="6" t="s">
        <v>42</v>
      </c>
      <c r="BB2" s="6" t="s">
        <v>43</v>
      </c>
      <c r="BC2" s="6" t="s">
        <v>44</v>
      </c>
      <c r="BD2" s="6" t="s">
        <v>45</v>
      </c>
      <c r="BE2" s="6" t="s">
        <v>46</v>
      </c>
      <c r="BF2" s="6"/>
    </row>
    <row r="3" spans="1:58" ht="12.75">
      <c r="A3" s="6">
        <v>1950</v>
      </c>
      <c r="B3" s="6"/>
      <c r="C3" s="7">
        <v>11.4135</v>
      </c>
      <c r="D3" s="6"/>
      <c r="E3" s="6"/>
      <c r="F3" s="6"/>
      <c r="G3" s="6"/>
      <c r="H3" s="6"/>
      <c r="I3" s="6"/>
      <c r="J3" s="6"/>
      <c r="K3" s="7">
        <v>0.0411</v>
      </c>
      <c r="L3" s="7">
        <v>4.8</v>
      </c>
      <c r="M3" s="7">
        <v>-1</v>
      </c>
      <c r="N3" s="6"/>
      <c r="O3" s="6"/>
      <c r="P3" s="6"/>
      <c r="Q3" s="6"/>
      <c r="R3" s="6"/>
      <c r="S3" s="6"/>
      <c r="T3" s="6"/>
      <c r="U3" s="6"/>
      <c r="V3" s="6" t="s">
        <v>86</v>
      </c>
      <c r="W3" s="15">
        <v>50.3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2.75">
      <c r="A4" s="6">
        <v>1951</v>
      </c>
      <c r="B4" s="6"/>
      <c r="C4" s="7">
        <v>12.2904</v>
      </c>
      <c r="D4" s="6"/>
      <c r="E4" s="6"/>
      <c r="F4" s="6"/>
      <c r="G4" s="6"/>
      <c r="H4" s="6"/>
      <c r="I4" s="6"/>
      <c r="J4" s="6"/>
      <c r="K4" s="7">
        <v>0.053</v>
      </c>
      <c r="L4" s="7">
        <v>6.9</v>
      </c>
      <c r="M4" s="7">
        <v>0</v>
      </c>
      <c r="N4" s="6"/>
      <c r="O4" s="6"/>
      <c r="P4" s="6"/>
      <c r="Q4" s="6"/>
      <c r="R4" s="6"/>
      <c r="S4" s="6"/>
      <c r="T4" s="6"/>
      <c r="U4" s="6"/>
      <c r="V4" s="6" t="s">
        <v>87</v>
      </c>
      <c r="W4" s="15">
        <v>49.2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2.75">
      <c r="A5" s="6">
        <v>1952</v>
      </c>
      <c r="B5" s="6"/>
      <c r="C5" s="7">
        <v>12.7837</v>
      </c>
      <c r="D5" s="6"/>
      <c r="E5" s="6"/>
      <c r="F5" s="6"/>
      <c r="G5" s="6"/>
      <c r="H5" s="6"/>
      <c r="I5" s="6"/>
      <c r="J5" s="6"/>
      <c r="K5" s="7">
        <v>0.0593</v>
      </c>
      <c r="L5" s="7">
        <v>8.2</v>
      </c>
      <c r="M5" s="7">
        <v>-1</v>
      </c>
      <c r="N5" s="6"/>
      <c r="O5" s="6"/>
      <c r="P5" s="6"/>
      <c r="Q5" s="6"/>
      <c r="R5" s="6"/>
      <c r="S5" s="6"/>
      <c r="T5" s="6"/>
      <c r="U5" s="6"/>
      <c r="V5" s="6" t="s">
        <v>88</v>
      </c>
      <c r="W5" s="15">
        <v>50.3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6">
        <v>1953</v>
      </c>
      <c r="B6" s="6"/>
      <c r="C6" s="7">
        <v>12.8248</v>
      </c>
      <c r="D6" s="6"/>
      <c r="E6" s="6"/>
      <c r="F6" s="6"/>
      <c r="G6" s="6"/>
      <c r="H6" s="6"/>
      <c r="I6" s="6"/>
      <c r="J6" s="6"/>
      <c r="K6" s="7">
        <v>0.0589</v>
      </c>
      <c r="L6" s="7">
        <v>8.1</v>
      </c>
      <c r="M6" s="7">
        <v>0</v>
      </c>
      <c r="N6" s="6"/>
      <c r="O6" s="6"/>
      <c r="P6" s="6"/>
      <c r="Q6" s="6"/>
      <c r="R6" s="6"/>
      <c r="S6" s="6"/>
      <c r="T6" s="6"/>
      <c r="U6" s="6"/>
      <c r="V6" s="6" t="s">
        <v>89</v>
      </c>
      <c r="W6" s="15">
        <v>52.1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6">
        <v>1954</v>
      </c>
      <c r="B7" s="6"/>
      <c r="C7" s="7">
        <v>14.0991</v>
      </c>
      <c r="D7" s="6"/>
      <c r="E7" s="6"/>
      <c r="F7" s="6"/>
      <c r="G7" s="6"/>
      <c r="H7" s="6"/>
      <c r="I7" s="6"/>
      <c r="J7" s="6"/>
      <c r="K7" s="7">
        <v>0.0722</v>
      </c>
      <c r="L7" s="7">
        <v>10.1</v>
      </c>
      <c r="M7" s="7">
        <v>-1</v>
      </c>
      <c r="N7" s="6"/>
      <c r="O7" s="6"/>
      <c r="P7" s="6"/>
      <c r="Q7" s="6"/>
      <c r="R7" s="6"/>
      <c r="S7" s="6"/>
      <c r="T7" s="6"/>
      <c r="U7" s="6"/>
      <c r="V7" s="6" t="s">
        <v>90</v>
      </c>
      <c r="W7" s="15">
        <v>50.6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6">
        <v>1955</v>
      </c>
      <c r="B8" s="6"/>
      <c r="C8" s="7">
        <v>15.3048</v>
      </c>
      <c r="D8" s="6"/>
      <c r="E8" s="6"/>
      <c r="F8" s="6"/>
      <c r="G8" s="6"/>
      <c r="H8" s="6"/>
      <c r="I8" s="6"/>
      <c r="J8" s="6"/>
      <c r="K8" s="7">
        <v>0.0882</v>
      </c>
      <c r="L8" s="7">
        <v>12.6</v>
      </c>
      <c r="M8" s="7">
        <v>-1</v>
      </c>
      <c r="N8" s="6"/>
      <c r="O8" s="6"/>
      <c r="P8" s="6"/>
      <c r="Q8" s="6"/>
      <c r="R8" s="6"/>
      <c r="S8" s="6"/>
      <c r="T8" s="6"/>
      <c r="U8" s="6"/>
      <c r="V8" s="6" t="s">
        <v>91</v>
      </c>
      <c r="W8" s="15">
        <v>51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6">
        <v>1956</v>
      </c>
      <c r="B9" s="6"/>
      <c r="C9" s="7">
        <v>16.3461</v>
      </c>
      <c r="D9" s="6"/>
      <c r="E9" s="6"/>
      <c r="F9" s="6"/>
      <c r="G9" s="6"/>
      <c r="H9" s="6"/>
      <c r="I9" s="6"/>
      <c r="J9" s="6"/>
      <c r="K9" s="7">
        <v>0.1006</v>
      </c>
      <c r="L9" s="7">
        <v>16.8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 t="s">
        <v>92</v>
      </c>
      <c r="W9" s="15">
        <v>51.6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6">
        <v>1957</v>
      </c>
      <c r="B10" s="6"/>
      <c r="C10" s="7">
        <v>17.5793</v>
      </c>
      <c r="D10" s="6"/>
      <c r="E10" s="6"/>
      <c r="F10" s="6"/>
      <c r="G10" s="6"/>
      <c r="H10" s="6"/>
      <c r="I10" s="6"/>
      <c r="J10" s="6"/>
      <c r="K10" s="7">
        <v>0.1155</v>
      </c>
      <c r="L10" s="7">
        <v>19.1</v>
      </c>
      <c r="M10" s="7">
        <v>1</v>
      </c>
      <c r="N10" s="6"/>
      <c r="O10" s="6"/>
      <c r="P10" s="6"/>
      <c r="Q10" s="6"/>
      <c r="R10" s="6"/>
      <c r="S10" s="6"/>
      <c r="T10" s="6"/>
      <c r="U10" s="6"/>
      <c r="V10" s="6" t="s">
        <v>93</v>
      </c>
      <c r="W10" s="15">
        <v>47.2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6">
        <v>1958</v>
      </c>
      <c r="B11" s="6"/>
      <c r="C11" s="7">
        <v>18.5247</v>
      </c>
      <c r="D11" s="6"/>
      <c r="E11" s="6"/>
      <c r="F11" s="6"/>
      <c r="G11" s="6"/>
      <c r="H11" s="6"/>
      <c r="I11" s="6"/>
      <c r="J11" s="6"/>
      <c r="K11" s="7">
        <v>0.1286</v>
      </c>
      <c r="L11" s="7">
        <v>18.9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 t="s">
        <v>94</v>
      </c>
      <c r="W11" s="15">
        <v>51.1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6">
        <v>1959</v>
      </c>
      <c r="B12" s="6"/>
      <c r="C12" s="7">
        <v>19.0728</v>
      </c>
      <c r="D12" s="6"/>
      <c r="E12" s="6"/>
      <c r="F12" s="6"/>
      <c r="G12" s="6"/>
      <c r="H12" s="6"/>
      <c r="I12" s="6"/>
      <c r="J12" s="6"/>
      <c r="K12" s="7">
        <v>0.1377</v>
      </c>
      <c r="L12" s="7">
        <v>19.6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 t="s">
        <v>95</v>
      </c>
      <c r="W12" s="15">
        <v>49.4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6">
        <v>1960</v>
      </c>
      <c r="B13" s="6">
        <v>26</v>
      </c>
      <c r="C13" s="7">
        <v>20.6211</v>
      </c>
      <c r="D13" s="8">
        <v>4258722.5</v>
      </c>
      <c r="E13" s="8">
        <v>18613100</v>
      </c>
      <c r="F13" s="6">
        <v>2885</v>
      </c>
      <c r="G13" s="6">
        <v>2836</v>
      </c>
      <c r="H13" s="6">
        <v>0.004265</v>
      </c>
      <c r="I13" s="6">
        <v>0.000625</v>
      </c>
      <c r="J13" s="6">
        <v>-3.1E-05</v>
      </c>
      <c r="K13" s="7">
        <v>0.1559</v>
      </c>
      <c r="L13" s="7">
        <v>23.2</v>
      </c>
      <c r="M13" s="7">
        <v>2.9</v>
      </c>
      <c r="N13" s="6"/>
      <c r="O13" s="6"/>
      <c r="P13">
        <v>7695</v>
      </c>
      <c r="Q13">
        <v>8756</v>
      </c>
      <c r="R13">
        <v>2535412.859753312</v>
      </c>
      <c r="S13">
        <v>38227</v>
      </c>
      <c r="T13">
        <v>9517</v>
      </c>
      <c r="U13">
        <f>1000*S13/T13*G13</f>
        <v>11391380.8973416</v>
      </c>
      <c r="V13" t="s">
        <v>96</v>
      </c>
      <c r="W13" s="15">
        <v>50.8</v>
      </c>
      <c r="X13">
        <v>50.475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>
        <v>7608000</v>
      </c>
      <c r="BD13" s="8">
        <v>36945000</v>
      </c>
      <c r="BE13" s="6"/>
      <c r="BF13" s="6"/>
    </row>
    <row r="14" spans="1:58" ht="12.75">
      <c r="A14" s="6">
        <v>1961</v>
      </c>
      <c r="B14" s="6">
        <v>27.24</v>
      </c>
      <c r="C14" s="7">
        <v>21.635</v>
      </c>
      <c r="D14" s="8">
        <v>4350526.5</v>
      </c>
      <c r="E14" s="8">
        <v>19129064</v>
      </c>
      <c r="F14" s="6">
        <v>3012</v>
      </c>
      <c r="G14" s="6">
        <v>2864</v>
      </c>
      <c r="H14" s="6">
        <v>0.004791</v>
      </c>
      <c r="I14" s="6">
        <v>0.000724</v>
      </c>
      <c r="J14" s="6">
        <v>-9E-06</v>
      </c>
      <c r="K14" s="7">
        <v>0.1657</v>
      </c>
      <c r="L14" s="7">
        <v>24.1</v>
      </c>
      <c r="M14" s="7">
        <v>2.9</v>
      </c>
      <c r="N14" s="6"/>
      <c r="O14" s="6"/>
      <c r="P14">
        <v>7883</v>
      </c>
      <c r="Q14">
        <v>9187</v>
      </c>
      <c r="R14">
        <v>2584477.6314357244</v>
      </c>
      <c r="S14">
        <v>39472</v>
      </c>
      <c r="T14">
        <v>9656</v>
      </c>
      <c r="U14">
        <f aca="true" t="shared" si="1" ref="U14:U43">1000*S14/T14*G14</f>
        <v>11707519.469759734</v>
      </c>
      <c r="V14" t="s">
        <v>97</v>
      </c>
      <c r="W14" s="15">
        <v>47.6</v>
      </c>
      <c r="X14">
        <v>50.1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>
        <v>7798740</v>
      </c>
      <c r="BD14" s="8">
        <v>38103120</v>
      </c>
      <c r="BE14" s="6"/>
      <c r="BF14" s="6"/>
    </row>
    <row r="15" spans="1:58" ht="12.75">
      <c r="A15" s="6">
        <v>1962</v>
      </c>
      <c r="B15" s="6">
        <v>28.53</v>
      </c>
      <c r="C15" s="7">
        <v>22.6489</v>
      </c>
      <c r="D15" s="8">
        <v>4442831.5</v>
      </c>
      <c r="E15" s="8">
        <v>19658236</v>
      </c>
      <c r="F15" s="6">
        <v>3068</v>
      </c>
      <c r="G15" s="6">
        <v>2897</v>
      </c>
      <c r="H15" s="6">
        <v>0.005651</v>
      </c>
      <c r="I15" s="6">
        <v>0.000857</v>
      </c>
      <c r="J15" s="6">
        <v>-0.000155</v>
      </c>
      <c r="K15" s="7">
        <v>0.1798</v>
      </c>
      <c r="L15" s="7">
        <v>24.8</v>
      </c>
      <c r="M15" s="7">
        <v>3</v>
      </c>
      <c r="N15" s="6"/>
      <c r="O15" s="6"/>
      <c r="P15">
        <v>8071</v>
      </c>
      <c r="Q15">
        <v>9411</v>
      </c>
      <c r="R15">
        <v>2631158.0065880353</v>
      </c>
      <c r="S15">
        <v>40754</v>
      </c>
      <c r="T15">
        <v>9823</v>
      </c>
      <c r="U15">
        <f t="shared" si="1"/>
        <v>12019173.165020868</v>
      </c>
      <c r="V15" t="s">
        <v>98</v>
      </c>
      <c r="W15" s="15">
        <v>51.7</v>
      </c>
      <c r="X15">
        <v>49.725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>
        <v>7991700</v>
      </c>
      <c r="BD15" s="8">
        <v>39295832</v>
      </c>
      <c r="BE15" s="6"/>
      <c r="BF15" s="6"/>
    </row>
    <row r="16" spans="1:58" ht="12.75">
      <c r="A16" s="6">
        <v>1963</v>
      </c>
      <c r="B16" s="6">
        <v>30.34</v>
      </c>
      <c r="C16" s="7">
        <v>24.4575</v>
      </c>
      <c r="D16" s="8">
        <v>4534916</v>
      </c>
      <c r="E16" s="8">
        <v>20203204</v>
      </c>
      <c r="F16" s="6">
        <v>3142</v>
      </c>
      <c r="G16" s="6">
        <v>3019</v>
      </c>
      <c r="H16" s="6">
        <v>0.008655</v>
      </c>
      <c r="I16" s="6">
        <v>0.00139</v>
      </c>
      <c r="J16" s="6">
        <v>-0.000106</v>
      </c>
      <c r="K16" s="7">
        <v>0.1948</v>
      </c>
      <c r="L16" s="7">
        <v>32.6</v>
      </c>
      <c r="M16" s="7">
        <v>5.2</v>
      </c>
      <c r="N16" s="6"/>
      <c r="O16" s="6"/>
      <c r="P16">
        <v>8258</v>
      </c>
      <c r="Q16">
        <v>9685</v>
      </c>
      <c r="R16">
        <v>2679053.79452762</v>
      </c>
      <c r="S16">
        <v>42074</v>
      </c>
      <c r="T16">
        <v>10285</v>
      </c>
      <c r="U16">
        <f t="shared" si="1"/>
        <v>12350161.011181332</v>
      </c>
      <c r="V16" t="s">
        <v>99</v>
      </c>
      <c r="W16" s="15">
        <v>46.8</v>
      </c>
      <c r="X16">
        <v>48.8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>
        <v>8185600</v>
      </c>
      <c r="BD16" s="8">
        <v>40528688</v>
      </c>
      <c r="BE16" s="6"/>
      <c r="BF16" s="6"/>
    </row>
    <row r="17" spans="1:58" ht="12.75">
      <c r="A17" s="6">
        <v>1964</v>
      </c>
      <c r="B17" s="6">
        <v>31.01</v>
      </c>
      <c r="C17" s="7">
        <v>27.3212</v>
      </c>
      <c r="D17" s="8">
        <v>4626172</v>
      </c>
      <c r="E17" s="8">
        <v>20768314</v>
      </c>
      <c r="F17" s="6">
        <v>3177</v>
      </c>
      <c r="G17" s="6">
        <v>3258</v>
      </c>
      <c r="H17" s="6">
        <v>0.01313</v>
      </c>
      <c r="I17" s="6">
        <v>0.002007</v>
      </c>
      <c r="J17" s="6">
        <v>-0.000149</v>
      </c>
      <c r="K17" s="7">
        <v>0.2214</v>
      </c>
      <c r="L17" s="7">
        <v>41</v>
      </c>
      <c r="M17" s="7">
        <v>5.3</v>
      </c>
      <c r="N17" s="6"/>
      <c r="O17" s="6"/>
      <c r="P17">
        <v>8446</v>
      </c>
      <c r="Q17">
        <v>9847</v>
      </c>
      <c r="R17">
        <v>2724986.493348228</v>
      </c>
      <c r="S17">
        <v>43446</v>
      </c>
      <c r="T17">
        <v>11156</v>
      </c>
      <c r="U17">
        <f t="shared" si="1"/>
        <v>12687976.694155611</v>
      </c>
      <c r="V17" t="s">
        <v>100</v>
      </c>
      <c r="W17" s="15">
        <v>51.1</v>
      </c>
      <c r="X17">
        <v>48.725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>
        <v>8379350</v>
      </c>
      <c r="BD17" s="8">
        <v>41810880</v>
      </c>
      <c r="BE17" s="6"/>
      <c r="BF17" s="6"/>
    </row>
    <row r="18" spans="1:58" ht="12.75">
      <c r="A18" s="6">
        <v>1965</v>
      </c>
      <c r="B18" s="6">
        <v>31.26</v>
      </c>
      <c r="C18" s="7">
        <v>29.0887</v>
      </c>
      <c r="D18" s="8">
        <v>4716078.5</v>
      </c>
      <c r="E18" s="8">
        <v>21356076</v>
      </c>
      <c r="F18" s="6">
        <v>3264</v>
      </c>
      <c r="G18" s="6">
        <v>3351</v>
      </c>
      <c r="H18" s="6">
        <v>0.018401</v>
      </c>
      <c r="I18" s="6">
        <v>0.002711</v>
      </c>
      <c r="J18" s="6">
        <v>4.2E-05</v>
      </c>
      <c r="K18" s="9">
        <v>0.252</v>
      </c>
      <c r="L18" s="9">
        <v>44</v>
      </c>
      <c r="M18" s="9">
        <v>0</v>
      </c>
      <c r="N18" s="6"/>
      <c r="O18" s="6"/>
      <c r="P18">
        <v>8633</v>
      </c>
      <c r="Q18">
        <v>10169</v>
      </c>
      <c r="R18">
        <v>2770981.6107778545</v>
      </c>
      <c r="S18">
        <v>44854</v>
      </c>
      <c r="T18">
        <v>11536</v>
      </c>
      <c r="U18">
        <f t="shared" si="1"/>
        <v>13029278.259361997</v>
      </c>
      <c r="V18" t="s">
        <v>101</v>
      </c>
      <c r="W18" s="15">
        <v>45.6</v>
      </c>
      <c r="X18">
        <v>48.95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>
        <v>8572000</v>
      </c>
      <c r="BD18" s="8">
        <v>43148000</v>
      </c>
      <c r="BE18" s="6"/>
      <c r="BF18" s="6"/>
    </row>
    <row r="19" spans="1:58" ht="12.75">
      <c r="A19" s="6">
        <v>1966</v>
      </c>
      <c r="B19" s="6">
        <v>34.75</v>
      </c>
      <c r="C19" s="7">
        <v>31.1029</v>
      </c>
      <c r="D19" s="8">
        <v>4832943</v>
      </c>
      <c r="E19" s="8">
        <v>22022170</v>
      </c>
      <c r="F19" s="6">
        <v>3431</v>
      </c>
      <c r="G19" s="6">
        <v>3467</v>
      </c>
      <c r="H19" s="6">
        <v>0.02628</v>
      </c>
      <c r="I19" s="6">
        <v>0.003738</v>
      </c>
      <c r="J19" s="6">
        <v>0.000557</v>
      </c>
      <c r="K19" s="7">
        <v>0.2828</v>
      </c>
      <c r="L19" s="7">
        <v>50.2</v>
      </c>
      <c r="M19" s="7">
        <v>3</v>
      </c>
      <c r="N19" s="6"/>
      <c r="O19" s="6"/>
      <c r="P19">
        <v>8808</v>
      </c>
      <c r="Q19">
        <v>10745</v>
      </c>
      <c r="R19">
        <v>2812493.9972080034</v>
      </c>
      <c r="S19">
        <v>46337</v>
      </c>
      <c r="T19">
        <v>11999</v>
      </c>
      <c r="U19">
        <f t="shared" si="1"/>
        <v>13388647.303941995</v>
      </c>
      <c r="V19" t="s">
        <v>102</v>
      </c>
      <c r="W19" s="15">
        <v>50.4</v>
      </c>
      <c r="X19">
        <v>49.425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>
        <v>8762740</v>
      </c>
      <c r="BD19" s="8">
        <v>44537032</v>
      </c>
      <c r="BE19" s="6"/>
      <c r="BF19" s="6"/>
    </row>
    <row r="20" spans="1:58" ht="12.75">
      <c r="A20" s="6">
        <v>1967</v>
      </c>
      <c r="B20" s="6">
        <v>35.87</v>
      </c>
      <c r="C20" s="7">
        <v>33.0622</v>
      </c>
      <c r="D20" s="8">
        <v>4948922</v>
      </c>
      <c r="E20" s="8">
        <v>22711074</v>
      </c>
      <c r="F20" s="6">
        <v>3435</v>
      </c>
      <c r="G20" s="6">
        <v>3582</v>
      </c>
      <c r="H20" s="6">
        <v>0.034124</v>
      </c>
      <c r="I20" s="6">
        <v>0.00486</v>
      </c>
      <c r="J20" s="6">
        <v>0.000632</v>
      </c>
      <c r="K20" s="7">
        <v>0.3063</v>
      </c>
      <c r="L20" s="7">
        <v>59.6</v>
      </c>
      <c r="M20" s="7">
        <v>0</v>
      </c>
      <c r="N20" s="6"/>
      <c r="O20" s="6"/>
      <c r="P20">
        <v>8981</v>
      </c>
      <c r="Q20">
        <v>10815</v>
      </c>
      <c r="R20">
        <v>2852495.145631068</v>
      </c>
      <c r="S20">
        <v>47868</v>
      </c>
      <c r="T20">
        <v>12462</v>
      </c>
      <c r="U20">
        <f t="shared" si="1"/>
        <v>13758881.078478575</v>
      </c>
      <c r="V20" t="s">
        <v>103</v>
      </c>
      <c r="W20" s="15">
        <v>50.6</v>
      </c>
      <c r="X20">
        <v>45.65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>
        <v>8950940</v>
      </c>
      <c r="BD20" s="8">
        <v>45974940</v>
      </c>
      <c r="BE20" s="6"/>
      <c r="BF20" s="6"/>
    </row>
    <row r="21" spans="1:58" ht="12.75">
      <c r="A21" s="6">
        <v>1968</v>
      </c>
      <c r="B21" s="6">
        <v>37.16</v>
      </c>
      <c r="C21" s="7">
        <v>35.7477</v>
      </c>
      <c r="D21" s="8">
        <v>5063717</v>
      </c>
      <c r="E21" s="8">
        <v>23423408</v>
      </c>
      <c r="F21" s="6">
        <v>3493</v>
      </c>
      <c r="G21" s="6">
        <v>3766</v>
      </c>
      <c r="H21" s="6">
        <v>0.047288</v>
      </c>
      <c r="I21" s="6">
        <v>0.006972</v>
      </c>
      <c r="J21" s="6">
        <v>0.000742</v>
      </c>
      <c r="K21" s="7">
        <v>0.3391</v>
      </c>
      <c r="L21" s="7">
        <v>65.7</v>
      </c>
      <c r="M21" s="7">
        <v>4.9</v>
      </c>
      <c r="N21" s="6"/>
      <c r="O21" s="6"/>
      <c r="P21">
        <v>9156</v>
      </c>
      <c r="Q21">
        <v>11056</v>
      </c>
      <c r="R21">
        <v>2892719.609261939</v>
      </c>
      <c r="S21">
        <v>49451</v>
      </c>
      <c r="T21">
        <v>13168</v>
      </c>
      <c r="U21">
        <f t="shared" si="1"/>
        <v>14142805.741190767</v>
      </c>
      <c r="V21" t="s">
        <v>104</v>
      </c>
      <c r="W21" s="15">
        <v>50.3</v>
      </c>
      <c r="X21">
        <v>47.375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>
        <v>9136080</v>
      </c>
      <c r="BD21" s="8">
        <v>47463128</v>
      </c>
      <c r="BE21" s="6"/>
      <c r="BF21" s="6"/>
    </row>
    <row r="22" spans="1:58" ht="12.75">
      <c r="A22" s="6">
        <v>1969</v>
      </c>
      <c r="B22" s="6">
        <v>38.54</v>
      </c>
      <c r="C22" s="7">
        <v>38.0085</v>
      </c>
      <c r="D22" s="8">
        <v>5177132</v>
      </c>
      <c r="E22" s="8">
        <v>24160158</v>
      </c>
      <c r="F22" s="6">
        <v>3563</v>
      </c>
      <c r="G22" s="6">
        <v>3846</v>
      </c>
      <c r="H22" s="6">
        <v>0.068601</v>
      </c>
      <c r="I22" s="6">
        <v>0.009807</v>
      </c>
      <c r="J22" s="6">
        <v>0.00056</v>
      </c>
      <c r="K22" s="7">
        <v>0.3749</v>
      </c>
      <c r="L22" s="7">
        <v>72.8</v>
      </c>
      <c r="M22" s="7">
        <v>6.4</v>
      </c>
      <c r="N22" s="6"/>
      <c r="O22" s="6"/>
      <c r="P22">
        <v>9330</v>
      </c>
      <c r="Q22">
        <v>11339</v>
      </c>
      <c r="R22">
        <v>2931721.4921950786</v>
      </c>
      <c r="S22">
        <v>51081</v>
      </c>
      <c r="T22">
        <v>13516</v>
      </c>
      <c r="U22">
        <f t="shared" si="1"/>
        <v>14535182.450429121</v>
      </c>
      <c r="V22" t="s">
        <v>105</v>
      </c>
      <c r="W22" s="15">
        <v>43.6</v>
      </c>
      <c r="X22">
        <v>48.025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>
        <v>9317830</v>
      </c>
      <c r="BD22" s="8">
        <v>49003740</v>
      </c>
      <c r="BE22" s="6"/>
      <c r="BF22" s="6"/>
    </row>
    <row r="23" spans="1:58" ht="12.75">
      <c r="A23" s="6">
        <v>1970</v>
      </c>
      <c r="B23" s="6">
        <v>39.33</v>
      </c>
      <c r="C23" s="9">
        <v>40.6392</v>
      </c>
      <c r="D23" s="8">
        <v>5289047</v>
      </c>
      <c r="E23" s="8">
        <v>24920866</v>
      </c>
      <c r="F23" s="6">
        <v>3605</v>
      </c>
      <c r="G23" s="6">
        <v>3987</v>
      </c>
      <c r="H23" s="6">
        <v>0.098417</v>
      </c>
      <c r="I23" s="6">
        <v>0.014771</v>
      </c>
      <c r="J23" s="6">
        <v>0.001405</v>
      </c>
      <c r="K23" s="7">
        <v>0.4443</v>
      </c>
      <c r="L23" s="7">
        <v>88.7</v>
      </c>
      <c r="M23" s="7">
        <v>12.3</v>
      </c>
      <c r="N23" s="6"/>
      <c r="O23" s="6"/>
      <c r="P23">
        <v>9504</v>
      </c>
      <c r="Q23">
        <v>11539</v>
      </c>
      <c r="R23">
        <v>2969227.8360343184</v>
      </c>
      <c r="S23">
        <v>52770</v>
      </c>
      <c r="T23">
        <v>14086</v>
      </c>
      <c r="U23">
        <f t="shared" si="1"/>
        <v>14936390.032656537</v>
      </c>
      <c r="V23" t="s">
        <v>106</v>
      </c>
      <c r="W23" s="15">
        <v>50.3</v>
      </c>
      <c r="X23">
        <v>45.25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8">
        <v>9496000</v>
      </c>
      <c r="BD23" s="8">
        <v>50596000</v>
      </c>
      <c r="BE23" s="6"/>
      <c r="BF23" s="6"/>
    </row>
    <row r="24" spans="1:58" ht="12.75">
      <c r="A24" s="6">
        <v>1971</v>
      </c>
      <c r="B24" s="6">
        <v>42.86</v>
      </c>
      <c r="C24" s="7">
        <v>42.3314</v>
      </c>
      <c r="D24" s="8">
        <v>5427151</v>
      </c>
      <c r="E24" s="8">
        <v>25757006</v>
      </c>
      <c r="F24" s="6">
        <v>3881</v>
      </c>
      <c r="G24" s="6">
        <v>4213</v>
      </c>
      <c r="H24" s="6">
        <v>0.126979</v>
      </c>
      <c r="I24" s="6">
        <v>0.0185</v>
      </c>
      <c r="J24" s="6">
        <v>-9.6E-05</v>
      </c>
      <c r="K24" s="7">
        <v>0.4901</v>
      </c>
      <c r="L24" s="7">
        <v>88.1</v>
      </c>
      <c r="M24" s="7">
        <v>11.1</v>
      </c>
      <c r="N24" s="6"/>
      <c r="O24" s="6"/>
      <c r="P24">
        <v>9680</v>
      </c>
      <c r="Q24">
        <v>12315</v>
      </c>
      <c r="R24">
        <v>3050595.2090946003</v>
      </c>
      <c r="S24">
        <v>51982</v>
      </c>
      <c r="T24">
        <v>14690</v>
      </c>
      <c r="U24">
        <f t="shared" si="1"/>
        <v>14908112.049012935</v>
      </c>
      <c r="V24" t="s">
        <v>107</v>
      </c>
      <c r="W24" s="15">
        <v>50</v>
      </c>
      <c r="X24">
        <v>47.3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>
        <v>9670170</v>
      </c>
      <c r="BD24" s="8">
        <v>52236368</v>
      </c>
      <c r="BE24" s="6"/>
      <c r="BF24" s="6"/>
    </row>
    <row r="25" spans="1:58" ht="12.75">
      <c r="A25" s="6">
        <v>1972</v>
      </c>
      <c r="B25" s="6">
        <v>42.34</v>
      </c>
      <c r="C25" s="7">
        <v>45.9261</v>
      </c>
      <c r="D25" s="8">
        <v>5564840.5</v>
      </c>
      <c r="E25" s="8">
        <v>26617702</v>
      </c>
      <c r="F25" s="6">
        <v>3852</v>
      </c>
      <c r="G25" s="6">
        <v>4404</v>
      </c>
      <c r="H25" s="6">
        <v>0.234491</v>
      </c>
      <c r="I25" s="6">
        <v>0.030686</v>
      </c>
      <c r="J25" s="6">
        <v>-0.002105</v>
      </c>
      <c r="K25" s="7">
        <v>0.5647</v>
      </c>
      <c r="L25" s="7">
        <v>107.1</v>
      </c>
      <c r="M25" s="7">
        <v>7.6</v>
      </c>
      <c r="N25" s="6"/>
      <c r="O25" s="6"/>
      <c r="P25">
        <v>9853</v>
      </c>
      <c r="Q25">
        <v>12122</v>
      </c>
      <c r="R25">
        <v>3130981.356211846</v>
      </c>
      <c r="S25">
        <v>53690</v>
      </c>
      <c r="T25">
        <v>15161</v>
      </c>
      <c r="U25">
        <f t="shared" si="1"/>
        <v>15595987.07209287</v>
      </c>
      <c r="V25" t="s">
        <v>108</v>
      </c>
      <c r="W25" s="15">
        <v>49.5</v>
      </c>
      <c r="X25">
        <v>47.625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8">
        <v>9840990</v>
      </c>
      <c r="BD25" s="8">
        <v>53922900</v>
      </c>
      <c r="BE25" s="6"/>
      <c r="BF25" s="6"/>
    </row>
    <row r="26" spans="1:58" ht="12.75">
      <c r="A26" s="6">
        <v>1973</v>
      </c>
      <c r="B26" s="6">
        <v>39.98</v>
      </c>
      <c r="C26" s="7">
        <v>49.7861</v>
      </c>
      <c r="D26" s="8">
        <v>5702255</v>
      </c>
      <c r="E26" s="8">
        <v>27496022</v>
      </c>
      <c r="F26" s="6">
        <v>3615</v>
      </c>
      <c r="G26" s="6">
        <v>4609</v>
      </c>
      <c r="H26" s="6">
        <v>1.14685</v>
      </c>
      <c r="I26" s="6">
        <v>0.14689</v>
      </c>
      <c r="J26" s="6">
        <v>-0.056151</v>
      </c>
      <c r="K26" s="7">
        <v>0.6909</v>
      </c>
      <c r="L26" s="7">
        <v>133.3</v>
      </c>
      <c r="M26" s="7">
        <v>14.4</v>
      </c>
      <c r="N26" s="6"/>
      <c r="O26" s="6"/>
      <c r="P26">
        <v>10023</v>
      </c>
      <c r="Q26">
        <v>11288</v>
      </c>
      <c r="R26">
        <v>3209881.7328136074</v>
      </c>
      <c r="S26">
        <v>55429</v>
      </c>
      <c r="T26">
        <v>15662</v>
      </c>
      <c r="U26">
        <f t="shared" si="1"/>
        <v>16311598.837951731</v>
      </c>
      <c r="V26" t="s">
        <v>109</v>
      </c>
      <c r="W26" s="15">
        <v>46</v>
      </c>
      <c r="X26">
        <v>47.166666666666664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>
        <v>10008780</v>
      </c>
      <c r="BD26" s="8">
        <v>55641408</v>
      </c>
      <c r="BE26" s="6"/>
      <c r="BF26" s="6"/>
    </row>
    <row r="27" spans="1:58" ht="12.75">
      <c r="A27" s="6">
        <v>1974</v>
      </c>
      <c r="B27" s="6">
        <v>40.37</v>
      </c>
      <c r="C27" s="7">
        <v>52.8319</v>
      </c>
      <c r="D27" s="8">
        <v>5839586</v>
      </c>
      <c r="E27" s="8">
        <v>28382016</v>
      </c>
      <c r="F27" s="6">
        <v>3561</v>
      </c>
      <c r="G27" s="6">
        <v>4782</v>
      </c>
      <c r="H27" s="6">
        <v>9.19888</v>
      </c>
      <c r="I27" s="6">
        <v>1.55936</v>
      </c>
      <c r="J27" s="6">
        <v>0.386398</v>
      </c>
      <c r="K27" s="7">
        <v>0.8997</v>
      </c>
      <c r="L27" s="7">
        <v>178.9</v>
      </c>
      <c r="M27" s="7">
        <v>29.7</v>
      </c>
      <c r="N27" s="6"/>
      <c r="O27" s="6"/>
      <c r="P27">
        <v>10189</v>
      </c>
      <c r="Q27">
        <v>11031</v>
      </c>
      <c r="R27">
        <v>3289187.652977971</v>
      </c>
      <c r="S27">
        <v>57165</v>
      </c>
      <c r="T27">
        <v>16045</v>
      </c>
      <c r="U27">
        <f t="shared" si="1"/>
        <v>17037272.047366783</v>
      </c>
      <c r="V27" t="s">
        <v>110</v>
      </c>
      <c r="W27" s="15">
        <v>50</v>
      </c>
      <c r="X27">
        <v>46.7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>
        <v>10173940</v>
      </c>
      <c r="BD27" s="8">
        <v>57371688</v>
      </c>
      <c r="BE27" s="6"/>
      <c r="BF27" s="6"/>
    </row>
    <row r="28" spans="1:58" ht="12.75">
      <c r="A28" s="6">
        <v>1975</v>
      </c>
      <c r="B28" s="6">
        <v>35.01</v>
      </c>
      <c r="C28" s="7">
        <v>55.7955</v>
      </c>
      <c r="D28" s="8">
        <v>5977105.5</v>
      </c>
      <c r="E28" s="8">
        <v>29268404</v>
      </c>
      <c r="F28" s="6">
        <v>2986</v>
      </c>
      <c r="G28" s="6">
        <v>4928</v>
      </c>
      <c r="H28" s="6">
        <v>35.4466</v>
      </c>
      <c r="I28" s="6">
        <v>6.27108</v>
      </c>
      <c r="J28" s="6">
        <v>-1.62555</v>
      </c>
      <c r="K28" s="7">
        <v>1.1001</v>
      </c>
      <c r="L28" s="7">
        <v>235.6</v>
      </c>
      <c r="M28" s="7">
        <v>25</v>
      </c>
      <c r="N28" s="6"/>
      <c r="O28" s="6"/>
      <c r="P28">
        <v>10350</v>
      </c>
      <c r="Q28">
        <v>9173</v>
      </c>
      <c r="R28">
        <v>3369137.686689196</v>
      </c>
      <c r="S28">
        <v>58876</v>
      </c>
      <c r="T28">
        <v>16328</v>
      </c>
      <c r="U28">
        <f t="shared" si="1"/>
        <v>17769532.582067613</v>
      </c>
      <c r="V28" t="s">
        <v>111</v>
      </c>
      <c r="W28" s="15">
        <v>49</v>
      </c>
      <c r="X28">
        <v>47.625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>
        <v>10337000</v>
      </c>
      <c r="BD28" s="8">
        <v>59099000</v>
      </c>
      <c r="BE28" s="6"/>
      <c r="BF28" s="6"/>
    </row>
    <row r="29" spans="1:58" ht="12.75">
      <c r="A29" s="6">
        <v>1976</v>
      </c>
      <c r="B29" s="6">
        <v>36.14</v>
      </c>
      <c r="C29" s="7">
        <v>58.1554</v>
      </c>
      <c r="D29" s="8">
        <v>6135803</v>
      </c>
      <c r="E29" s="8">
        <v>30310686</v>
      </c>
      <c r="F29" s="6">
        <v>2942</v>
      </c>
      <c r="G29" s="6">
        <v>4973</v>
      </c>
      <c r="H29" s="6">
        <v>128.676</v>
      </c>
      <c r="I29" s="6">
        <v>17.0677</v>
      </c>
      <c r="J29" s="6">
        <v>-0.620705</v>
      </c>
      <c r="K29" s="7">
        <v>1.371</v>
      </c>
      <c r="L29" s="7">
        <v>288.4</v>
      </c>
      <c r="M29" s="7">
        <v>17.2</v>
      </c>
      <c r="N29" s="6"/>
      <c r="O29" s="6"/>
      <c r="P29">
        <v>10508</v>
      </c>
      <c r="Q29">
        <v>8967</v>
      </c>
      <c r="R29">
        <v>3447589.606334337</v>
      </c>
      <c r="S29">
        <v>60560</v>
      </c>
      <c r="T29">
        <v>16280</v>
      </c>
      <c r="U29">
        <f t="shared" si="1"/>
        <v>18499071.253071252</v>
      </c>
      <c r="V29" t="s">
        <v>112</v>
      </c>
      <c r="W29" s="15">
        <v>49.8</v>
      </c>
      <c r="X29">
        <v>47.85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>
        <v>10498400</v>
      </c>
      <c r="BD29" s="8">
        <v>60821700</v>
      </c>
      <c r="BE29" s="6"/>
      <c r="BF29" s="6"/>
    </row>
    <row r="30" spans="1:58" ht="12.75">
      <c r="A30" s="6">
        <v>1977</v>
      </c>
      <c r="B30" s="6">
        <v>39.12</v>
      </c>
      <c r="C30" s="7">
        <v>60.1585</v>
      </c>
      <c r="D30" s="8">
        <v>6295724.5</v>
      </c>
      <c r="E30" s="8">
        <v>31360176</v>
      </c>
      <c r="F30" s="6">
        <v>3203</v>
      </c>
      <c r="G30" s="6">
        <v>4900</v>
      </c>
      <c r="H30" s="6">
        <v>287.77</v>
      </c>
      <c r="I30" s="6">
        <v>38.346</v>
      </c>
      <c r="J30" s="6">
        <v>3.1633</v>
      </c>
      <c r="K30" s="7">
        <v>1.8493</v>
      </c>
      <c r="L30" s="7">
        <v>363.3</v>
      </c>
      <c r="M30" s="7">
        <v>59.1</v>
      </c>
      <c r="N30" s="6"/>
      <c r="O30" s="6"/>
      <c r="P30">
        <v>10661</v>
      </c>
      <c r="Q30">
        <v>9686</v>
      </c>
      <c r="R30">
        <v>3525416.374148255</v>
      </c>
      <c r="S30">
        <v>62211</v>
      </c>
      <c r="T30">
        <v>15846</v>
      </c>
      <c r="U30">
        <f t="shared" si="1"/>
        <v>19237277.546383943</v>
      </c>
      <c r="V30" t="s">
        <v>113</v>
      </c>
      <c r="W30" s="15">
        <v>48.9</v>
      </c>
      <c r="X30">
        <v>47.275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>
        <v>10658470</v>
      </c>
      <c r="BD30" s="8">
        <v>62537408</v>
      </c>
      <c r="BE30" s="6"/>
      <c r="BF30" s="6"/>
    </row>
    <row r="31" spans="1:58" ht="12.75">
      <c r="A31" s="6">
        <v>1978</v>
      </c>
      <c r="B31" s="6">
        <v>42.16</v>
      </c>
      <c r="C31" s="7">
        <v>65.1252</v>
      </c>
      <c r="D31" s="8">
        <v>6457722</v>
      </c>
      <c r="E31" s="8">
        <v>32413110</v>
      </c>
      <c r="F31" s="6">
        <v>3419</v>
      </c>
      <c r="G31" s="6">
        <v>5208</v>
      </c>
      <c r="H31" s="6">
        <v>487.506</v>
      </c>
      <c r="I31" s="6">
        <v>71.5938</v>
      </c>
      <c r="J31" s="6">
        <v>15.2408</v>
      </c>
      <c r="K31" s="7">
        <v>2.3374</v>
      </c>
      <c r="L31" s="7">
        <v>492.4</v>
      </c>
      <c r="M31" s="7">
        <v>59.2</v>
      </c>
      <c r="N31" s="6"/>
      <c r="O31" s="6"/>
      <c r="P31">
        <v>10815</v>
      </c>
      <c r="Q31">
        <v>10259</v>
      </c>
      <c r="R31">
        <v>3604297.2024563802</v>
      </c>
      <c r="S31">
        <v>63836</v>
      </c>
      <c r="T31">
        <v>16638</v>
      </c>
      <c r="U31">
        <f t="shared" si="1"/>
        <v>19981842.048323117</v>
      </c>
      <c r="V31" t="s">
        <v>114</v>
      </c>
      <c r="W31" s="15">
        <v>40</v>
      </c>
      <c r="X31">
        <v>47.75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8">
        <v>10818680</v>
      </c>
      <c r="BD31" s="8">
        <v>64238800</v>
      </c>
      <c r="BE31" s="6"/>
      <c r="BF31" s="6"/>
    </row>
    <row r="32" spans="1:58" ht="12.75">
      <c r="A32" s="6">
        <v>1979</v>
      </c>
      <c r="B32" s="6">
        <v>45.16</v>
      </c>
      <c r="C32" s="7">
        <v>71.089</v>
      </c>
      <c r="D32" s="8">
        <v>6623004.5</v>
      </c>
      <c r="E32" s="8">
        <v>33465340</v>
      </c>
      <c r="F32" s="6">
        <v>3699</v>
      </c>
      <c r="G32" s="6">
        <v>5621</v>
      </c>
      <c r="H32" s="6">
        <v>772.2</v>
      </c>
      <c r="I32" s="6">
        <v>115.016</v>
      </c>
      <c r="J32" s="6">
        <v>22.36</v>
      </c>
      <c r="K32" s="7">
        <v>3.0675</v>
      </c>
      <c r="L32" s="7">
        <v>718.5</v>
      </c>
      <c r="M32" s="7">
        <v>77.6</v>
      </c>
      <c r="N32" s="6"/>
      <c r="O32" s="6"/>
      <c r="P32">
        <v>10975</v>
      </c>
      <c r="Q32">
        <v>11014</v>
      </c>
      <c r="R32">
        <v>3685902.033775195</v>
      </c>
      <c r="S32">
        <v>65445</v>
      </c>
      <c r="T32">
        <v>17744</v>
      </c>
      <c r="U32">
        <f t="shared" si="1"/>
        <v>20731872.46393147</v>
      </c>
      <c r="V32" t="s">
        <v>115</v>
      </c>
      <c r="W32" s="15">
        <v>48.2</v>
      </c>
      <c r="X32">
        <v>48.275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>
        <v>10981030</v>
      </c>
      <c r="BD32" s="8">
        <v>65917960</v>
      </c>
      <c r="BE32" s="6"/>
      <c r="BF32" s="6"/>
    </row>
    <row r="33" spans="1:58" ht="12.75">
      <c r="A33" s="6">
        <v>1980</v>
      </c>
      <c r="B33" s="10">
        <v>48.6536</v>
      </c>
      <c r="C33" s="6">
        <v>77.01</v>
      </c>
      <c r="D33" s="8">
        <v>6792513.5</v>
      </c>
      <c r="E33" s="8">
        <v>34514160</v>
      </c>
      <c r="F33" s="2">
        <v>3892</v>
      </c>
      <c r="G33" s="2">
        <v>6054</v>
      </c>
      <c r="H33" s="7">
        <v>1075.27</v>
      </c>
      <c r="I33" s="7">
        <v>178.944</v>
      </c>
      <c r="J33" s="7">
        <v>46.6791</v>
      </c>
      <c r="K33" s="7">
        <v>4.47</v>
      </c>
      <c r="L33" s="7">
        <v>1214</v>
      </c>
      <c r="M33" s="7">
        <v>107</v>
      </c>
      <c r="N33" s="7" t="s">
        <v>1</v>
      </c>
      <c r="O33" s="7" t="s">
        <v>1</v>
      </c>
      <c r="P33">
        <v>11145</v>
      </c>
      <c r="Q33">
        <v>11498</v>
      </c>
      <c r="R33">
        <v>3772511.741172378</v>
      </c>
      <c r="S33">
        <v>67046</v>
      </c>
      <c r="T33">
        <v>18890</v>
      </c>
      <c r="U33">
        <f t="shared" si="1"/>
        <v>21487373.42509264</v>
      </c>
      <c r="V33" t="s">
        <v>116</v>
      </c>
      <c r="W33" s="15">
        <v>48.7</v>
      </c>
      <c r="X33">
        <v>48.575</v>
      </c>
      <c r="Y33" s="6">
        <v>109.9</v>
      </c>
      <c r="Z33" s="6">
        <v>112.4</v>
      </c>
      <c r="AA33" s="6"/>
      <c r="AB33" s="6">
        <v>99.12</v>
      </c>
      <c r="AC33" s="6">
        <v>36.68</v>
      </c>
      <c r="AD33" s="6">
        <v>71.98</v>
      </c>
      <c r="AE33" s="6">
        <v>99.46666666666665</v>
      </c>
      <c r="AF33" s="6">
        <v>0.417595</v>
      </c>
      <c r="AG33" s="6"/>
      <c r="AH33" s="6">
        <v>8.23117</v>
      </c>
      <c r="AI33" s="6">
        <v>0.295832</v>
      </c>
      <c r="AJ33" s="11">
        <v>12081300480</v>
      </c>
      <c r="AK33" s="11">
        <v>57364701184</v>
      </c>
      <c r="AL33" s="12">
        <v>39</v>
      </c>
      <c r="AM33" s="20">
        <v>0.022941667</v>
      </c>
      <c r="AN33" s="14">
        <v>58.21</v>
      </c>
      <c r="AO33" s="14">
        <v>-136</v>
      </c>
      <c r="AP33" s="14">
        <v>7.08</v>
      </c>
      <c r="AQ33" s="14">
        <v>503.82</v>
      </c>
      <c r="AR33" s="14">
        <v>331.5</v>
      </c>
      <c r="AS33" s="14">
        <v>866.2</v>
      </c>
      <c r="AT33" s="12">
        <v>2795.6</v>
      </c>
      <c r="AU33" s="12">
        <v>1796.92</v>
      </c>
      <c r="AV33" s="12">
        <v>54.07</v>
      </c>
      <c r="AW33" s="12">
        <v>245.39</v>
      </c>
      <c r="AX33" s="12">
        <v>290.099</v>
      </c>
      <c r="AY33" s="12">
        <v>0.48</v>
      </c>
      <c r="AZ33" s="12">
        <v>0.58</v>
      </c>
      <c r="BA33" s="5">
        <v>4.705</v>
      </c>
      <c r="BB33" s="12">
        <v>18.031</v>
      </c>
      <c r="BC33" s="8">
        <v>11147000</v>
      </c>
      <c r="BD33" s="8">
        <v>67570000</v>
      </c>
      <c r="BE33" s="6">
        <v>52</v>
      </c>
      <c r="BF33" s="6"/>
    </row>
    <row r="34" spans="1:58" ht="12.75">
      <c r="A34" s="6">
        <v>1981</v>
      </c>
      <c r="B34" s="10">
        <v>51.9021</v>
      </c>
      <c r="C34" s="6">
        <v>83.59</v>
      </c>
      <c r="D34" s="8">
        <v>6942681.5</v>
      </c>
      <c r="E34" s="8">
        <v>35746796</v>
      </c>
      <c r="F34" s="2">
        <v>4120</v>
      </c>
      <c r="G34" s="2">
        <v>6467</v>
      </c>
      <c r="H34" s="7">
        <v>1273.12</v>
      </c>
      <c r="I34" s="7">
        <v>236.806</v>
      </c>
      <c r="J34" s="7">
        <v>52.2312</v>
      </c>
      <c r="K34" s="7">
        <v>6.137</v>
      </c>
      <c r="L34" s="7">
        <v>1617</v>
      </c>
      <c r="M34" s="7">
        <v>70</v>
      </c>
      <c r="N34" s="7" t="s">
        <v>1</v>
      </c>
      <c r="O34" s="7" t="s">
        <v>1</v>
      </c>
      <c r="P34">
        <v>11325</v>
      </c>
      <c r="Q34">
        <v>12054</v>
      </c>
      <c r="R34">
        <v>3870831.2593330014</v>
      </c>
      <c r="S34">
        <v>68637</v>
      </c>
      <c r="T34">
        <v>20060</v>
      </c>
      <c r="U34">
        <f t="shared" si="1"/>
        <v>22127391.774675973</v>
      </c>
      <c r="V34" t="s">
        <v>117</v>
      </c>
      <c r="W34" s="15">
        <v>45.7</v>
      </c>
      <c r="X34">
        <v>49.5</v>
      </c>
      <c r="Y34" s="6">
        <v>115.6</v>
      </c>
      <c r="Z34" s="6">
        <v>118.7</v>
      </c>
      <c r="AA34" s="6"/>
      <c r="AB34" s="6">
        <v>79.05</v>
      </c>
      <c r="AC34" s="6">
        <v>35.27</v>
      </c>
      <c r="AD34" s="6">
        <v>78.56</v>
      </c>
      <c r="AE34" s="6">
        <v>108.39798654861806</v>
      </c>
      <c r="AF34" s="6">
        <v>0.553374</v>
      </c>
      <c r="AG34" s="6"/>
      <c r="AH34" s="6">
        <v>9.85163</v>
      </c>
      <c r="AI34" s="6">
        <v>0.378452</v>
      </c>
      <c r="AJ34" s="11">
        <v>15663599616</v>
      </c>
      <c r="AK34" s="11">
        <v>78202200064</v>
      </c>
      <c r="AL34" s="12">
        <v>39</v>
      </c>
      <c r="AM34" s="20">
        <v>0.024483333</v>
      </c>
      <c r="AN34" s="14">
        <v>32.99</v>
      </c>
      <c r="AO34" s="14">
        <v>-401</v>
      </c>
      <c r="AP34" s="14">
        <v>8.35</v>
      </c>
      <c r="AQ34" s="14">
        <v>676.7</v>
      </c>
      <c r="AR34" s="14">
        <v>500.2</v>
      </c>
      <c r="AS34" s="14">
        <v>1197.9</v>
      </c>
      <c r="AT34" s="12">
        <v>3131.3</v>
      </c>
      <c r="AU34" s="12">
        <v>1960.94</v>
      </c>
      <c r="AV34" s="12">
        <v>59.65</v>
      </c>
      <c r="AW34" s="12">
        <v>209.02</v>
      </c>
      <c r="AX34" s="12">
        <v>340.616</v>
      </c>
      <c r="AY34" s="12">
        <v>0.64</v>
      </c>
      <c r="AZ34" s="12">
        <v>0.79</v>
      </c>
      <c r="BA34" s="12">
        <v>3.836</v>
      </c>
      <c r="BB34" s="12">
        <v>23.31</v>
      </c>
      <c r="BC34" s="8">
        <v>11316970</v>
      </c>
      <c r="BD34" s="8">
        <v>69193320</v>
      </c>
      <c r="BE34" s="6">
        <v>123</v>
      </c>
      <c r="BF34" s="6"/>
    </row>
    <row r="35" spans="1:58" ht="12.75">
      <c r="A35" s="6">
        <v>1982</v>
      </c>
      <c r="B35" s="10">
        <v>44.9358</v>
      </c>
      <c r="C35" s="6">
        <v>83.12</v>
      </c>
      <c r="D35" s="8">
        <v>7097010</v>
      </c>
      <c r="E35" s="8">
        <v>36982040</v>
      </c>
      <c r="F35" s="2">
        <v>3460</v>
      </c>
      <c r="G35" s="2">
        <v>5942</v>
      </c>
      <c r="H35" s="7">
        <v>1239.12</v>
      </c>
      <c r="I35" s="7">
        <v>181.451</v>
      </c>
      <c r="J35" s="7">
        <v>-41.5883</v>
      </c>
      <c r="K35" s="7">
        <v>9.77</v>
      </c>
      <c r="L35" s="7">
        <v>2249</v>
      </c>
      <c r="M35" s="7">
        <v>-33</v>
      </c>
      <c r="N35" s="7" t="s">
        <v>1</v>
      </c>
      <c r="O35" s="7" t="s">
        <v>1</v>
      </c>
      <c r="P35">
        <v>11516</v>
      </c>
      <c r="Q35">
        <v>10026</v>
      </c>
      <c r="R35">
        <v>3974203.072012767</v>
      </c>
      <c r="S35">
        <v>70225</v>
      </c>
      <c r="T35">
        <v>18324</v>
      </c>
      <c r="U35">
        <f t="shared" si="1"/>
        <v>22772154.005675618</v>
      </c>
      <c r="V35" t="s">
        <v>118</v>
      </c>
      <c r="W35" s="15">
        <v>48.9</v>
      </c>
      <c r="X35">
        <v>48.4</v>
      </c>
      <c r="Y35" s="6">
        <v>110.3</v>
      </c>
      <c r="Z35" s="6">
        <v>115.8</v>
      </c>
      <c r="AA35" s="6"/>
      <c r="AB35" s="6">
        <v>67.21</v>
      </c>
      <c r="AC35" s="6">
        <v>32.45</v>
      </c>
      <c r="AD35" s="6">
        <v>80.14</v>
      </c>
      <c r="AE35" s="6">
        <v>108.68931192099221</v>
      </c>
      <c r="AF35" s="6">
        <v>0.886271</v>
      </c>
      <c r="AG35" s="6"/>
      <c r="AH35" s="6">
        <v>10.831</v>
      </c>
      <c r="AI35" s="6">
        <v>0.601452</v>
      </c>
      <c r="AJ35" s="11">
        <v>17314699264</v>
      </c>
      <c r="AK35" s="11">
        <v>86068297728</v>
      </c>
      <c r="AL35" s="12">
        <v>50.91</v>
      </c>
      <c r="AM35" s="20">
        <v>0.054316667</v>
      </c>
      <c r="AN35" s="14">
        <v>-12.187</v>
      </c>
      <c r="AO35" s="14">
        <v>-1168</v>
      </c>
      <c r="AP35" s="14">
        <v>15.19</v>
      </c>
      <c r="AQ35" s="14">
        <v>1041.98</v>
      </c>
      <c r="AR35" s="14">
        <v>1244</v>
      </c>
      <c r="AS35" s="14">
        <v>1502</v>
      </c>
      <c r="AT35" s="12">
        <v>3259.2</v>
      </c>
      <c r="AU35" s="12">
        <v>2046.52</v>
      </c>
      <c r="AV35" s="12">
        <v>63.33</v>
      </c>
      <c r="AW35" s="12">
        <v>239.86</v>
      </c>
      <c r="AX35" s="12">
        <v>263.355</v>
      </c>
      <c r="AY35" s="12">
        <v>1.5</v>
      </c>
      <c r="AZ35" s="12">
        <v>1.01</v>
      </c>
      <c r="BA35" s="12">
        <v>3.705</v>
      </c>
      <c r="BB35" s="12">
        <v>24.06</v>
      </c>
      <c r="BC35" s="8">
        <v>11491410</v>
      </c>
      <c r="BD35" s="8">
        <v>70785368</v>
      </c>
      <c r="BE35" s="6">
        <v>431</v>
      </c>
      <c r="BF35" s="6"/>
    </row>
    <row r="36" spans="1:58" ht="12.75">
      <c r="A36" s="6">
        <v>1983</v>
      </c>
      <c r="B36" s="10">
        <v>43.368</v>
      </c>
      <c r="C36" s="6">
        <v>80.24</v>
      </c>
      <c r="D36" s="8">
        <v>7255920</v>
      </c>
      <c r="E36" s="8">
        <v>38223252</v>
      </c>
      <c r="F36" s="2">
        <v>3200</v>
      </c>
      <c r="G36" s="2">
        <v>5401</v>
      </c>
      <c r="H36" s="7">
        <v>1557.71</v>
      </c>
      <c r="I36" s="7">
        <v>186.501</v>
      </c>
      <c r="J36" s="7">
        <v>-33.6991</v>
      </c>
      <c r="K36" s="7">
        <v>17.882</v>
      </c>
      <c r="L36" s="7">
        <v>3137</v>
      </c>
      <c r="M36" s="7">
        <v>577</v>
      </c>
      <c r="N36" s="7" t="s">
        <v>1</v>
      </c>
      <c r="O36" s="7" t="s">
        <v>1</v>
      </c>
      <c r="P36">
        <v>11714</v>
      </c>
      <c r="Q36">
        <v>9186</v>
      </c>
      <c r="R36">
        <v>4080644.4589592856</v>
      </c>
      <c r="S36">
        <v>71791</v>
      </c>
      <c r="T36">
        <v>16557</v>
      </c>
      <c r="U36">
        <f t="shared" si="1"/>
        <v>23418686.41662137</v>
      </c>
      <c r="V36" t="s">
        <v>119</v>
      </c>
      <c r="W36" s="15">
        <v>48.1</v>
      </c>
      <c r="X36">
        <v>47.5</v>
      </c>
      <c r="Y36" s="6">
        <v>100.5</v>
      </c>
      <c r="Z36" s="6">
        <v>104.7</v>
      </c>
      <c r="AA36" s="6"/>
      <c r="AB36" s="6">
        <v>72.23</v>
      </c>
      <c r="AC36" s="6">
        <v>29.64</v>
      </c>
      <c r="AD36" s="6">
        <v>81.14</v>
      </c>
      <c r="AE36" s="6">
        <v>96.54798938348932</v>
      </c>
      <c r="AF36" s="6">
        <v>1.38345</v>
      </c>
      <c r="AG36" s="6"/>
      <c r="AH36" s="6">
        <v>13.785</v>
      </c>
      <c r="AI36" s="6">
        <v>1.21349</v>
      </c>
      <c r="AJ36" s="11">
        <v>17928300544</v>
      </c>
      <c r="AK36" s="11">
        <v>92963201024</v>
      </c>
      <c r="AL36" s="12">
        <v>78.79</v>
      </c>
      <c r="AM36" s="20">
        <v>0.120008333</v>
      </c>
      <c r="AN36" s="14">
        <v>-40.89</v>
      </c>
      <c r="AO36" s="14">
        <v>-1453</v>
      </c>
      <c r="AP36" s="14">
        <v>16.67</v>
      </c>
      <c r="AQ36" s="14">
        <v>1172.95</v>
      </c>
      <c r="AR36" s="14">
        <v>1972</v>
      </c>
      <c r="AS36" s="14">
        <v>2251</v>
      </c>
      <c r="AT36" s="12">
        <v>3534.9</v>
      </c>
      <c r="AU36" s="12">
        <v>2256.17</v>
      </c>
      <c r="AV36" s="12">
        <v>65.36</v>
      </c>
      <c r="AW36" s="12">
        <v>374.47</v>
      </c>
      <c r="AX36" s="12">
        <v>332.092</v>
      </c>
      <c r="AY36" s="12">
        <v>3.4</v>
      </c>
      <c r="AZ36" s="12">
        <v>1.68</v>
      </c>
      <c r="BA36" s="12">
        <v>3.83</v>
      </c>
      <c r="BB36" s="12">
        <v>25.953</v>
      </c>
      <c r="BC36" s="8">
        <v>11670910</v>
      </c>
      <c r="BD36" s="8">
        <v>72353560</v>
      </c>
      <c r="BE36" s="6">
        <v>361</v>
      </c>
      <c r="BF36" s="6"/>
    </row>
    <row r="37" spans="1:58" ht="12.75">
      <c r="A37" s="6">
        <v>1984</v>
      </c>
      <c r="B37" s="10">
        <v>46.0099</v>
      </c>
      <c r="C37" s="6">
        <v>82.98</v>
      </c>
      <c r="D37" s="8">
        <v>7419787.5</v>
      </c>
      <c r="E37" s="8">
        <v>39476772</v>
      </c>
      <c r="F37" s="2">
        <v>3373</v>
      </c>
      <c r="G37" s="2">
        <v>5524</v>
      </c>
      <c r="H37" s="7">
        <v>1893.39</v>
      </c>
      <c r="I37" s="7">
        <v>233.76</v>
      </c>
      <c r="J37" s="7">
        <v>24.22</v>
      </c>
      <c r="K37" s="7">
        <v>29.402</v>
      </c>
      <c r="L37" s="7">
        <v>5287</v>
      </c>
      <c r="M37" s="7">
        <v>496</v>
      </c>
      <c r="N37" s="7" t="s">
        <v>1</v>
      </c>
      <c r="O37" s="7" t="s">
        <v>1</v>
      </c>
      <c r="P37">
        <v>11917</v>
      </c>
      <c r="Q37">
        <v>9589</v>
      </c>
      <c r="R37">
        <v>4191890.812389196</v>
      </c>
      <c r="S37">
        <v>73309</v>
      </c>
      <c r="T37">
        <v>16837</v>
      </c>
      <c r="U37">
        <f t="shared" si="1"/>
        <v>24051726.317039855</v>
      </c>
      <c r="V37" t="s">
        <v>120</v>
      </c>
      <c r="W37" s="15">
        <v>48</v>
      </c>
      <c r="X37">
        <v>48.15</v>
      </c>
      <c r="Y37" s="6">
        <v>100.5</v>
      </c>
      <c r="Z37" s="6">
        <v>103.7</v>
      </c>
      <c r="AA37" s="6"/>
      <c r="AB37" s="6">
        <v>62.46</v>
      </c>
      <c r="AC37" s="6">
        <v>28.55</v>
      </c>
      <c r="AD37" s="6">
        <v>83.08</v>
      </c>
      <c r="AE37" s="6">
        <v>96.89065224623526</v>
      </c>
      <c r="AF37" s="6">
        <v>2.14251</v>
      </c>
      <c r="AG37" s="6"/>
      <c r="AH37" s="6">
        <v>16.5226</v>
      </c>
      <c r="AI37" s="6">
        <v>2.0088</v>
      </c>
      <c r="AJ37" s="11">
        <v>19736999936</v>
      </c>
      <c r="AK37" s="11">
        <v>94820302848</v>
      </c>
      <c r="AL37" s="12">
        <v>98.48</v>
      </c>
      <c r="AM37" s="20">
        <v>0.167766667</v>
      </c>
      <c r="AN37" s="14">
        <v>-56.159</v>
      </c>
      <c r="AO37" s="14">
        <v>-2112</v>
      </c>
      <c r="AP37" s="14">
        <v>25.8</v>
      </c>
      <c r="AQ37" s="14">
        <v>1560.64</v>
      </c>
      <c r="AR37" s="14">
        <v>2933</v>
      </c>
      <c r="AS37" s="14">
        <v>4167</v>
      </c>
      <c r="AT37" s="12">
        <v>3932.7</v>
      </c>
      <c r="AU37" s="12">
        <v>2604.62</v>
      </c>
      <c r="AV37" s="12">
        <v>68.18</v>
      </c>
      <c r="AW37" s="12">
        <v>459.49</v>
      </c>
      <c r="AX37" s="12">
        <v>479.58</v>
      </c>
      <c r="AY37" s="12">
        <v>5.12</v>
      </c>
      <c r="AZ37" s="12">
        <v>2.82</v>
      </c>
      <c r="BA37" s="12">
        <v>3.65</v>
      </c>
      <c r="BB37" s="12">
        <v>29.101</v>
      </c>
      <c r="BC37" s="8">
        <v>11855970</v>
      </c>
      <c r="BD37" s="8">
        <v>73910520</v>
      </c>
      <c r="BE37" s="6">
        <v>170</v>
      </c>
      <c r="BF37" s="6"/>
    </row>
    <row r="38" spans="1:58" ht="12.75">
      <c r="A38" s="6">
        <v>1985</v>
      </c>
      <c r="B38" s="10">
        <v>47.611</v>
      </c>
      <c r="C38" s="6">
        <v>84.81</v>
      </c>
      <c r="D38" s="8">
        <v>7588939.5</v>
      </c>
      <c r="E38" s="8">
        <v>40747120</v>
      </c>
      <c r="F38" s="2">
        <v>3467</v>
      </c>
      <c r="G38" s="2">
        <v>5621</v>
      </c>
      <c r="H38" s="7">
        <v>2651.94</v>
      </c>
      <c r="I38" s="7">
        <v>446.725</v>
      </c>
      <c r="J38" s="7">
        <v>9.233</v>
      </c>
      <c r="K38" s="7">
        <v>47.168</v>
      </c>
      <c r="L38" s="7">
        <v>9048.3</v>
      </c>
      <c r="M38" s="7">
        <v>762</v>
      </c>
      <c r="N38" s="7">
        <v>3720.6</v>
      </c>
      <c r="O38" s="7" t="s">
        <v>1</v>
      </c>
      <c r="P38">
        <v>12122</v>
      </c>
      <c r="Q38">
        <v>9768</v>
      </c>
      <c r="R38">
        <v>4302515.765765766</v>
      </c>
      <c r="S38">
        <v>74766</v>
      </c>
      <c r="T38">
        <v>17036</v>
      </c>
      <c r="U38">
        <f t="shared" si="1"/>
        <v>24668917.938483212</v>
      </c>
      <c r="V38" t="s">
        <v>121</v>
      </c>
      <c r="W38" s="15">
        <v>44.5</v>
      </c>
      <c r="X38">
        <v>48.2</v>
      </c>
      <c r="Y38" s="6">
        <v>103.6</v>
      </c>
      <c r="Z38" s="6">
        <v>106</v>
      </c>
      <c r="AA38" s="6"/>
      <c r="AB38" s="6">
        <v>64.29</v>
      </c>
      <c r="AC38" s="6">
        <v>27.37</v>
      </c>
      <c r="AD38" s="6">
        <v>82.68</v>
      </c>
      <c r="AE38" s="6">
        <v>92.43058503694215</v>
      </c>
      <c r="AF38" s="6">
        <v>3.41868</v>
      </c>
      <c r="AG38" s="6"/>
      <c r="AH38" s="6">
        <v>21.3904</v>
      </c>
      <c r="AI38" s="6">
        <v>3.16885</v>
      </c>
      <c r="AJ38" s="11">
        <v>20383899648</v>
      </c>
      <c r="AK38" s="11">
        <v>96861896704</v>
      </c>
      <c r="AL38" s="12">
        <v>160.86</v>
      </c>
      <c r="AM38" s="20">
        <v>0.256441667</v>
      </c>
      <c r="AN38" s="14">
        <v>-60.73</v>
      </c>
      <c r="AO38" s="14">
        <v>-3559</v>
      </c>
      <c r="AP38" s="14">
        <v>53.23</v>
      </c>
      <c r="AQ38" s="14">
        <v>1838.42</v>
      </c>
      <c r="AR38" s="14">
        <v>3623</v>
      </c>
      <c r="AS38" s="14">
        <v>6178</v>
      </c>
      <c r="AT38" s="12">
        <v>4213</v>
      </c>
      <c r="AU38" s="12">
        <v>2846.77</v>
      </c>
      <c r="AV38" s="12">
        <v>70.61</v>
      </c>
      <c r="AW38" s="12">
        <v>746.46</v>
      </c>
      <c r="AX38" s="12">
        <v>681.892</v>
      </c>
      <c r="AY38" s="12">
        <v>7.31</v>
      </c>
      <c r="AZ38" s="12">
        <v>4.9</v>
      </c>
      <c r="BA38" s="5">
        <v>3.804</v>
      </c>
      <c r="BB38" s="12">
        <v>26.757</v>
      </c>
      <c r="BC38" s="8">
        <v>12047000</v>
      </c>
      <c r="BD38" s="8">
        <v>75465000</v>
      </c>
      <c r="BE38" s="6">
        <v>151</v>
      </c>
      <c r="BF38" s="6"/>
    </row>
    <row r="39" spans="1:58" ht="12.75">
      <c r="A39" s="6">
        <v>1986</v>
      </c>
      <c r="B39" s="10">
        <v>50.2754</v>
      </c>
      <c r="C39" s="6">
        <v>82.17</v>
      </c>
      <c r="D39" s="8">
        <v>7733223.5</v>
      </c>
      <c r="E39" s="8">
        <v>42122904</v>
      </c>
      <c r="F39" s="2">
        <v>3572</v>
      </c>
      <c r="G39" s="2">
        <v>5283</v>
      </c>
      <c r="H39" s="7">
        <v>3419.21</v>
      </c>
      <c r="I39" s="7">
        <v>586.023</v>
      </c>
      <c r="J39" s="7">
        <v>59.675</v>
      </c>
      <c r="K39" s="7">
        <v>78.787</v>
      </c>
      <c r="L39" s="7">
        <v>15414.7</v>
      </c>
      <c r="M39" s="7">
        <v>-1139</v>
      </c>
      <c r="N39" s="7">
        <v>3895.7</v>
      </c>
      <c r="O39" s="7" t="s">
        <v>1</v>
      </c>
      <c r="P39">
        <v>12329</v>
      </c>
      <c r="Q39">
        <v>10000</v>
      </c>
      <c r="R39">
        <v>4403918.8</v>
      </c>
      <c r="S39">
        <v>76178</v>
      </c>
      <c r="T39">
        <v>15891</v>
      </c>
      <c r="U39">
        <f t="shared" si="1"/>
        <v>25325553.70964697</v>
      </c>
      <c r="V39" t="s">
        <v>122</v>
      </c>
      <c r="W39" s="15">
        <v>49.2</v>
      </c>
      <c r="X39">
        <v>48.9</v>
      </c>
      <c r="Y39" s="6">
        <v>98.4</v>
      </c>
      <c r="Z39" s="6">
        <v>101.7</v>
      </c>
      <c r="AA39" s="6"/>
      <c r="AB39" s="6">
        <v>62.13</v>
      </c>
      <c r="AC39" s="6">
        <v>14.17</v>
      </c>
      <c r="AD39" s="6">
        <v>80.29</v>
      </c>
      <c r="AE39" s="6">
        <v>94.40830702168864</v>
      </c>
      <c r="AF39" s="6">
        <v>6.00685</v>
      </c>
      <c r="AG39" s="6"/>
      <c r="AH39" s="6">
        <v>25.8</v>
      </c>
      <c r="AI39" s="6">
        <v>5.90148</v>
      </c>
      <c r="AJ39" s="11">
        <v>21144500224</v>
      </c>
      <c r="AK39" s="11">
        <v>100878401536</v>
      </c>
      <c r="AL39" s="12">
        <v>192.93</v>
      </c>
      <c r="AM39" s="20">
        <v>0.607933333</v>
      </c>
      <c r="AN39" s="14">
        <v>-31.41</v>
      </c>
      <c r="AO39" s="14">
        <v>-10333</v>
      </c>
      <c r="AP39" s="14">
        <v>75.61</v>
      </c>
      <c r="AQ39" s="14">
        <v>2143.81</v>
      </c>
      <c r="AR39" s="14">
        <v>7752</v>
      </c>
      <c r="AS39" s="14">
        <v>10336</v>
      </c>
      <c r="AT39" s="12">
        <v>4452.9</v>
      </c>
      <c r="AU39" s="12">
        <v>3175.64</v>
      </c>
      <c r="AV39" s="12">
        <v>71.92</v>
      </c>
      <c r="AW39" s="12">
        <v>994.63</v>
      </c>
      <c r="AX39" s="12">
        <v>890.037</v>
      </c>
      <c r="AY39" s="12">
        <v>13.73</v>
      </c>
      <c r="AZ39" s="12">
        <v>10.64</v>
      </c>
      <c r="BA39" s="12">
        <v>4.191</v>
      </c>
      <c r="BB39" s="12">
        <v>21.804</v>
      </c>
      <c r="BC39" s="8">
        <v>12244210</v>
      </c>
      <c r="BD39" s="8">
        <v>77016416</v>
      </c>
      <c r="BE39" s="6">
        <v>152</v>
      </c>
      <c r="BF39" s="6"/>
    </row>
    <row r="40" spans="1:58" ht="12.75">
      <c r="A40" s="6">
        <v>1987</v>
      </c>
      <c r="B40" s="10">
        <v>53.5907</v>
      </c>
      <c r="C40" s="6">
        <v>83.59</v>
      </c>
      <c r="D40" s="8">
        <v>7882191</v>
      </c>
      <c r="E40" s="8">
        <v>43519260</v>
      </c>
      <c r="F40" s="2">
        <v>3782</v>
      </c>
      <c r="G40" s="2">
        <v>5262</v>
      </c>
      <c r="H40" s="7">
        <v>4540.56</v>
      </c>
      <c r="I40" s="7">
        <v>881.606</v>
      </c>
      <c r="J40" s="7">
        <v>128.37</v>
      </c>
      <c r="K40" s="7">
        <v>193.162</v>
      </c>
      <c r="L40" s="7">
        <v>35667</v>
      </c>
      <c r="M40" s="7">
        <v>1416</v>
      </c>
      <c r="N40" s="7">
        <v>4010.6</v>
      </c>
      <c r="O40" s="7" t="s">
        <v>1</v>
      </c>
      <c r="P40">
        <v>12538</v>
      </c>
      <c r="Q40">
        <v>10522</v>
      </c>
      <c r="R40">
        <v>4506625.736551986</v>
      </c>
      <c r="S40">
        <v>77562</v>
      </c>
      <c r="T40">
        <v>15705</v>
      </c>
      <c r="U40">
        <f t="shared" si="1"/>
        <v>25987344.41260745</v>
      </c>
      <c r="V40" t="s">
        <v>123</v>
      </c>
      <c r="W40" s="15">
        <v>49.2</v>
      </c>
      <c r="X40">
        <v>49.325</v>
      </c>
      <c r="Y40" s="6">
        <v>95.4</v>
      </c>
      <c r="Z40" s="6">
        <v>97.8</v>
      </c>
      <c r="AA40" s="6"/>
      <c r="AB40" s="6">
        <v>80.79</v>
      </c>
      <c r="AC40" s="6">
        <v>18.2</v>
      </c>
      <c r="AD40" s="6">
        <v>82.41</v>
      </c>
      <c r="AE40" s="6">
        <v>94.16869408059497</v>
      </c>
      <c r="AF40" s="6">
        <v>14.067</v>
      </c>
      <c r="AG40" s="6"/>
      <c r="AH40" s="6">
        <v>30.9312</v>
      </c>
      <c r="AI40" s="6">
        <v>13.6812</v>
      </c>
      <c r="AJ40" s="11">
        <v>21489399808</v>
      </c>
      <c r="AK40" s="11">
        <v>109458604032</v>
      </c>
      <c r="AL40" s="12">
        <v>219.41</v>
      </c>
      <c r="AM40" s="20">
        <v>1.369383333</v>
      </c>
      <c r="AN40" s="14">
        <v>86.3</v>
      </c>
      <c r="AO40" s="14">
        <v>-27422</v>
      </c>
      <c r="AP40" s="14">
        <v>98.86</v>
      </c>
      <c r="AQ40" s="14">
        <v>2632.86</v>
      </c>
      <c r="AR40" s="14">
        <v>13886</v>
      </c>
      <c r="AS40" s="14">
        <v>25025</v>
      </c>
      <c r="AT40" s="12">
        <v>4742.5</v>
      </c>
      <c r="AU40" s="12">
        <v>3479.4</v>
      </c>
      <c r="AV40" s="12">
        <v>74.61</v>
      </c>
      <c r="AW40" s="12">
        <v>1374.3</v>
      </c>
      <c r="AX40" s="12">
        <v>1244</v>
      </c>
      <c r="AY40" s="12">
        <v>37.69</v>
      </c>
      <c r="AZ40" s="12">
        <v>25.88</v>
      </c>
      <c r="BA40" s="12">
        <v>5.224</v>
      </c>
      <c r="BB40" s="12">
        <v>27.6</v>
      </c>
      <c r="BC40" s="8">
        <v>12447790</v>
      </c>
      <c r="BD40" s="8">
        <v>78565768</v>
      </c>
      <c r="BE40" s="6">
        <v>143</v>
      </c>
      <c r="BF40" s="6"/>
    </row>
    <row r="41" spans="1:58" ht="12.75">
      <c r="A41" s="6">
        <v>1988</v>
      </c>
      <c r="B41" s="10">
        <v>57.5089</v>
      </c>
      <c r="C41" s="6">
        <v>84.67</v>
      </c>
      <c r="D41" s="8">
        <v>8036026</v>
      </c>
      <c r="E41" s="8">
        <v>44937592</v>
      </c>
      <c r="F41" s="2">
        <v>3989</v>
      </c>
      <c r="G41" s="2">
        <v>5349</v>
      </c>
      <c r="H41" s="7">
        <v>5917.88</v>
      </c>
      <c r="I41" s="7">
        <v>1201.54</v>
      </c>
      <c r="J41" s="7">
        <v>145.861</v>
      </c>
      <c r="K41" s="7">
        <v>416.305</v>
      </c>
      <c r="L41" s="7">
        <v>77110</v>
      </c>
      <c r="M41" s="7">
        <v>16812</v>
      </c>
      <c r="N41" s="7">
        <v>4266.2</v>
      </c>
      <c r="O41" s="7">
        <v>28127.9</v>
      </c>
      <c r="P41">
        <v>12748</v>
      </c>
      <c r="Q41">
        <v>11031</v>
      </c>
      <c r="R41">
        <v>4609896.836188922</v>
      </c>
      <c r="S41">
        <v>78933</v>
      </c>
      <c r="T41">
        <v>15847</v>
      </c>
      <c r="U41">
        <f t="shared" si="1"/>
        <v>26643062.851012807</v>
      </c>
      <c r="V41" t="s">
        <v>124</v>
      </c>
      <c r="W41" s="15">
        <v>49.5</v>
      </c>
      <c r="X41">
        <v>49.45</v>
      </c>
      <c r="Y41" s="6">
        <v>96.5</v>
      </c>
      <c r="Z41" s="6">
        <v>97.7</v>
      </c>
      <c r="AA41" s="6"/>
      <c r="AB41" s="6">
        <v>117.93</v>
      </c>
      <c r="AC41" s="6">
        <v>14.77</v>
      </c>
      <c r="AD41" s="6">
        <v>85.72</v>
      </c>
      <c r="AE41" s="6">
        <v>100.44322473074234</v>
      </c>
      <c r="AF41" s="6">
        <v>29.8439</v>
      </c>
      <c r="AG41" s="6"/>
      <c r="AH41" s="6">
        <v>35.4714</v>
      </c>
      <c r="AI41" s="6">
        <v>29.2999</v>
      </c>
      <c r="AJ41" s="11">
        <v>19581800448</v>
      </c>
      <c r="AK41" s="11">
        <v>99202301952</v>
      </c>
      <c r="AL41" s="12">
        <v>245.01</v>
      </c>
      <c r="AM41" s="20">
        <v>2.272516667</v>
      </c>
      <c r="AN41" s="14">
        <v>61.02</v>
      </c>
      <c r="AO41" s="14">
        <v>-37007</v>
      </c>
      <c r="AP41" s="14">
        <v>51.7</v>
      </c>
      <c r="AQ41" s="14">
        <v>3177.34</v>
      </c>
      <c r="AR41" s="14">
        <v>12082</v>
      </c>
      <c r="AS41" s="14">
        <v>46339</v>
      </c>
      <c r="AT41" s="12">
        <v>5108.3</v>
      </c>
      <c r="AU41" s="12">
        <v>3807.32</v>
      </c>
      <c r="AV41" s="12">
        <v>77.61</v>
      </c>
      <c r="AW41" s="12">
        <v>2045.6</v>
      </c>
      <c r="AX41" s="12">
        <v>1633.82</v>
      </c>
      <c r="AY41" s="12">
        <v>82.96</v>
      </c>
      <c r="AZ41" s="12">
        <v>77.17</v>
      </c>
      <c r="BA41" s="12">
        <v>7.052</v>
      </c>
      <c r="BB41" s="12">
        <v>30.691</v>
      </c>
      <c r="BC41" s="8">
        <v>12657980</v>
      </c>
      <c r="BD41" s="8">
        <v>80115632</v>
      </c>
      <c r="BE41" s="6">
        <v>104</v>
      </c>
      <c r="BF41" s="6"/>
    </row>
    <row r="42" spans="1:58" ht="12.75">
      <c r="A42" s="6">
        <v>1989</v>
      </c>
      <c r="B42" s="10">
        <v>63.582</v>
      </c>
      <c r="C42" s="6">
        <v>88.22</v>
      </c>
      <c r="D42" s="8">
        <v>8194882.5</v>
      </c>
      <c r="E42" s="8">
        <v>46379236</v>
      </c>
      <c r="F42" s="2">
        <v>4361</v>
      </c>
      <c r="G42" s="2">
        <v>5566</v>
      </c>
      <c r="H42" s="7">
        <v>7353.7</v>
      </c>
      <c r="I42" s="7">
        <v>1733.5</v>
      </c>
      <c r="J42" s="7">
        <v>115.9</v>
      </c>
      <c r="K42" s="7">
        <v>548.858</v>
      </c>
      <c r="L42" s="7">
        <v>94670</v>
      </c>
      <c r="M42" s="7">
        <v>31254</v>
      </c>
      <c r="N42" s="7">
        <v>4424.9</v>
      </c>
      <c r="O42" s="7" t="s">
        <v>1</v>
      </c>
      <c r="P42">
        <v>12961</v>
      </c>
      <c r="Q42">
        <v>11986</v>
      </c>
      <c r="R42">
        <v>4715745.1193058565</v>
      </c>
      <c r="S42">
        <v>80312</v>
      </c>
      <c r="T42">
        <v>16373</v>
      </c>
      <c r="U42">
        <f t="shared" si="1"/>
        <v>27302057.778049227</v>
      </c>
      <c r="V42" t="s">
        <v>125</v>
      </c>
      <c r="W42" s="15">
        <v>44.2</v>
      </c>
      <c r="X42">
        <v>49.725</v>
      </c>
      <c r="Y42" s="6">
        <v>99.3</v>
      </c>
      <c r="Z42" s="6">
        <v>99.9</v>
      </c>
      <c r="AA42" s="6"/>
      <c r="AB42" s="6">
        <v>129.15</v>
      </c>
      <c r="AC42" s="6">
        <v>17.91</v>
      </c>
      <c r="AD42" s="6">
        <v>89.97</v>
      </c>
      <c r="AE42" s="6">
        <v>102.36569642759912</v>
      </c>
      <c r="AF42" s="6">
        <v>39.8875</v>
      </c>
      <c r="AG42" s="6"/>
      <c r="AH42" s="6">
        <v>41.5131</v>
      </c>
      <c r="AI42" s="6">
        <v>35.1622</v>
      </c>
      <c r="AJ42" s="11">
        <v>18032400384</v>
      </c>
      <c r="AK42" s="11">
        <v>93825900544</v>
      </c>
      <c r="AL42" s="12">
        <v>266.95</v>
      </c>
      <c r="AM42" s="20">
        <v>2.461733333</v>
      </c>
      <c r="AN42" s="14">
        <v>108.4</v>
      </c>
      <c r="AO42" s="14">
        <v>-25082</v>
      </c>
      <c r="AP42" s="14">
        <v>81.48</v>
      </c>
      <c r="AQ42" s="14">
        <v>3702.71</v>
      </c>
      <c r="AR42" s="14">
        <v>11177</v>
      </c>
      <c r="AS42" s="14">
        <v>85490</v>
      </c>
      <c r="AT42" s="12">
        <v>5489.1</v>
      </c>
      <c r="AU42" s="12">
        <v>4018.09</v>
      </c>
      <c r="AV42" s="12">
        <v>81.35</v>
      </c>
      <c r="AW42" s="12">
        <v>2638.73</v>
      </c>
      <c r="AX42" s="12">
        <v>2298.17</v>
      </c>
      <c r="AY42" s="12">
        <v>104.27</v>
      </c>
      <c r="AZ42" s="12">
        <v>104.62</v>
      </c>
      <c r="BA42" s="12">
        <v>8.08</v>
      </c>
      <c r="BB42" s="12">
        <v>35.171</v>
      </c>
      <c r="BC42" s="8">
        <v>12874970</v>
      </c>
      <c r="BD42" s="8">
        <v>81668336</v>
      </c>
      <c r="BE42" s="6">
        <v>96</v>
      </c>
      <c r="BF42" s="6"/>
    </row>
    <row r="43" spans="1:58" ht="12.75">
      <c r="A43" s="6">
        <v>1990</v>
      </c>
      <c r="B43" s="10">
        <v>65.933</v>
      </c>
      <c r="C43" s="6">
        <v>92.69</v>
      </c>
      <c r="D43" s="8">
        <v>8358946.5</v>
      </c>
      <c r="E43" s="8">
        <v>47845464</v>
      </c>
      <c r="F43" s="2">
        <v>4338</v>
      </c>
      <c r="G43" s="2">
        <v>5827</v>
      </c>
      <c r="H43" s="7">
        <v>9245.5</v>
      </c>
      <c r="I43" s="7">
        <v>2139.6</v>
      </c>
      <c r="J43" s="7">
        <v>182.1</v>
      </c>
      <c r="K43" s="7">
        <v>738.898</v>
      </c>
      <c r="L43" s="7">
        <v>132113</v>
      </c>
      <c r="M43" s="7">
        <v>38879</v>
      </c>
      <c r="N43" s="7">
        <v>4459.5</v>
      </c>
      <c r="O43" s="7" t="s">
        <v>1</v>
      </c>
      <c r="P43">
        <v>13173</v>
      </c>
      <c r="Q43">
        <v>11854</v>
      </c>
      <c r="R43">
        <v>4820691.243462122</v>
      </c>
      <c r="S43">
        <v>81724</v>
      </c>
      <c r="T43">
        <v>17012</v>
      </c>
      <c r="U43">
        <f t="shared" si="1"/>
        <v>27992343.522219613</v>
      </c>
      <c r="V43" t="s">
        <v>126</v>
      </c>
      <c r="W43" s="15">
        <v>41.7</v>
      </c>
      <c r="X43">
        <v>50.475</v>
      </c>
      <c r="Y43" s="6">
        <v>100</v>
      </c>
      <c r="Z43" s="6">
        <v>100</v>
      </c>
      <c r="AA43" s="6"/>
      <c r="AB43" s="6">
        <v>120.72</v>
      </c>
      <c r="AC43" s="6">
        <v>22.99</v>
      </c>
      <c r="AD43" s="6">
        <v>93.17</v>
      </c>
      <c r="AE43" s="6">
        <v>104.16926377865857</v>
      </c>
      <c r="AF43" s="6">
        <v>52.0526</v>
      </c>
      <c r="AG43" s="6"/>
      <c r="AH43" s="6">
        <v>52.3186</v>
      </c>
      <c r="AI43" s="6">
        <v>44.5339</v>
      </c>
      <c r="AJ43" s="11">
        <v>19227199488</v>
      </c>
      <c r="AK43" s="11">
        <v>104430698496</v>
      </c>
      <c r="AL43" s="12">
        <v>304.9</v>
      </c>
      <c r="AM43" s="20">
        <v>2.8126</v>
      </c>
      <c r="AN43" s="14">
        <v>74.27</v>
      </c>
      <c r="AO43" s="14">
        <v>-18672</v>
      </c>
      <c r="AP43" s="14">
        <v>304.03</v>
      </c>
      <c r="AQ43" s="14">
        <v>4359.51</v>
      </c>
      <c r="AR43" s="14">
        <v>8202</v>
      </c>
      <c r="AS43" s="14">
        <v>129093</v>
      </c>
      <c r="AT43" s="12">
        <v>5803.2</v>
      </c>
      <c r="AU43" s="12">
        <v>4057.4</v>
      </c>
      <c r="AV43" s="12">
        <v>85.74</v>
      </c>
      <c r="AW43" s="12">
        <v>3200.9</v>
      </c>
      <c r="AX43" s="12">
        <v>2898.5</v>
      </c>
      <c r="AY43" s="12">
        <v>137.44</v>
      </c>
      <c r="AZ43" s="12">
        <v>145.6</v>
      </c>
      <c r="BA43" s="12">
        <v>8.372</v>
      </c>
      <c r="BB43" s="12">
        <v>40.711</v>
      </c>
      <c r="BC43" s="8">
        <v>13099000</v>
      </c>
      <c r="BD43" s="8">
        <v>83226000</v>
      </c>
      <c r="BE43" s="6">
        <v>121</v>
      </c>
      <c r="BF43" s="6"/>
    </row>
    <row r="44" spans="1:58" ht="12.75">
      <c r="A44" s="6">
        <v>1991</v>
      </c>
      <c r="B44" s="10">
        <v>71.1878</v>
      </c>
      <c r="C44" s="6">
        <v>96.61</v>
      </c>
      <c r="D44" s="8">
        <v>8502825</v>
      </c>
      <c r="E44" s="8">
        <v>49240136</v>
      </c>
      <c r="F44" s="2">
        <v>4471</v>
      </c>
      <c r="G44" s="2">
        <v>6018</v>
      </c>
      <c r="H44" s="7">
        <v>12100.5</v>
      </c>
      <c r="I44" s="7">
        <v>2412</v>
      </c>
      <c r="J44" s="7">
        <v>316.9</v>
      </c>
      <c r="K44" s="7">
        <v>949.148</v>
      </c>
      <c r="L44" s="7">
        <v>177044</v>
      </c>
      <c r="M44" s="7">
        <v>44379</v>
      </c>
      <c r="N44" s="7">
        <v>4540.4</v>
      </c>
      <c r="O44" s="7">
        <v>30534.1</v>
      </c>
      <c r="P44" s="7"/>
      <c r="Q44" s="7"/>
      <c r="R44" s="7"/>
      <c r="S44" s="6"/>
      <c r="T44" s="6"/>
      <c r="U44" s="6"/>
      <c r="V44" s="6" t="s">
        <v>127</v>
      </c>
      <c r="W44" s="15">
        <v>48.7</v>
      </c>
      <c r="X44">
        <v>49.725</v>
      </c>
      <c r="Y44" s="6">
        <v>98.6</v>
      </c>
      <c r="Z44" s="6">
        <v>98.2</v>
      </c>
      <c r="AA44" s="6"/>
      <c r="AB44" s="6">
        <v>106.07</v>
      </c>
      <c r="AC44" s="6">
        <v>19.37</v>
      </c>
      <c r="AD44" s="6">
        <v>93.38</v>
      </c>
      <c r="AE44" s="6">
        <v>109.34174684420691</v>
      </c>
      <c r="AF44" s="6">
        <v>67.1993</v>
      </c>
      <c r="AG44" s="6"/>
      <c r="AH44" s="6">
        <v>63.7161</v>
      </c>
      <c r="AI44" s="6">
        <v>54.626</v>
      </c>
      <c r="AJ44" s="11">
        <v>17946900480</v>
      </c>
      <c r="AK44" s="11">
        <v>114059198464</v>
      </c>
      <c r="AL44" s="12">
        <v>349.22</v>
      </c>
      <c r="AM44" s="20">
        <v>3.0178916669999998</v>
      </c>
      <c r="AN44" s="14">
        <v>186.07</v>
      </c>
      <c r="AO44" s="14">
        <v>27694</v>
      </c>
      <c r="AP44" s="14">
        <v>247.25</v>
      </c>
      <c r="AQ44" s="14">
        <v>5424.2</v>
      </c>
      <c r="AR44" s="14">
        <v>4781</v>
      </c>
      <c r="AS44" s="14">
        <v>198905</v>
      </c>
      <c r="AT44" s="12">
        <v>5986.2</v>
      </c>
      <c r="AU44" s="12">
        <v>3947.79</v>
      </c>
      <c r="AV44" s="12">
        <v>89.37</v>
      </c>
      <c r="AW44" s="12">
        <v>4011.9</v>
      </c>
      <c r="AX44" s="12">
        <v>3470.8</v>
      </c>
      <c r="AY44" s="12">
        <v>155.33</v>
      </c>
      <c r="AZ44" s="12">
        <v>182.92</v>
      </c>
      <c r="BA44" s="12">
        <v>8.941</v>
      </c>
      <c r="BB44" s="12">
        <v>42.688</v>
      </c>
      <c r="BC44" s="8">
        <v>13319700</v>
      </c>
      <c r="BD44" s="8">
        <v>84842920</v>
      </c>
      <c r="BE44" s="6">
        <v>96</v>
      </c>
      <c r="BF44" s="6"/>
    </row>
    <row r="45" spans="1:58" ht="12.75">
      <c r="A45" s="6">
        <v>1992</v>
      </c>
      <c r="B45" s="10">
        <v>79.9282</v>
      </c>
      <c r="C45" s="6">
        <v>100.11</v>
      </c>
      <c r="D45" s="8">
        <v>8649679</v>
      </c>
      <c r="E45" s="8">
        <v>50636160</v>
      </c>
      <c r="F45" s="2">
        <v>4890</v>
      </c>
      <c r="G45" s="2">
        <v>6253</v>
      </c>
      <c r="H45" s="7">
        <v>15185.4</v>
      </c>
      <c r="I45" s="7">
        <v>3405</v>
      </c>
      <c r="J45" s="7">
        <v>210</v>
      </c>
      <c r="K45" s="7">
        <v>1125.33</v>
      </c>
      <c r="L45" s="7">
        <v>220545</v>
      </c>
      <c r="M45" s="7">
        <v>41563</v>
      </c>
      <c r="N45" s="7">
        <v>4773.3</v>
      </c>
      <c r="O45" s="7" t="s">
        <v>1</v>
      </c>
      <c r="P45" s="7"/>
      <c r="Q45" s="7"/>
      <c r="R45" s="7"/>
      <c r="S45" s="6"/>
      <c r="T45" s="6"/>
      <c r="U45" s="6"/>
      <c r="V45" s="6" t="s">
        <v>128</v>
      </c>
      <c r="W45" s="15">
        <v>48.6</v>
      </c>
      <c r="X45">
        <v>49.575</v>
      </c>
      <c r="Y45" s="6">
        <v>95.1</v>
      </c>
      <c r="Z45" s="6">
        <v>94.4</v>
      </c>
      <c r="AA45" s="6"/>
      <c r="AB45" s="6">
        <v>103.64</v>
      </c>
      <c r="AC45" s="6">
        <v>19.04</v>
      </c>
      <c r="AD45" s="6">
        <v>93.91</v>
      </c>
      <c r="AE45" s="6">
        <v>114.34432238835751</v>
      </c>
      <c r="AF45" s="6">
        <v>78.9436</v>
      </c>
      <c r="AG45" s="6"/>
      <c r="AH45" s="6">
        <v>73.5467</v>
      </c>
      <c r="AI45" s="6">
        <v>63.0976</v>
      </c>
      <c r="AJ45" s="11">
        <v>19133700096</v>
      </c>
      <c r="AK45" s="11">
        <v>112309002240</v>
      </c>
      <c r="AL45" s="12">
        <v>362.58</v>
      </c>
      <c r="AM45" s="20">
        <v>3.094458333</v>
      </c>
      <c r="AN45" s="14">
        <v>346.37</v>
      </c>
      <c r="AO45" s="14">
        <v>46921</v>
      </c>
      <c r="AP45" s="14">
        <v>174.66</v>
      </c>
      <c r="AQ45" s="14">
        <v>7288.61</v>
      </c>
      <c r="AR45" s="14">
        <v>4419</v>
      </c>
      <c r="AS45" s="14">
        <v>315889</v>
      </c>
      <c r="AT45" s="12">
        <v>6318.9</v>
      </c>
      <c r="AU45" s="12">
        <v>3953.24</v>
      </c>
      <c r="AV45" s="12">
        <v>92.08</v>
      </c>
      <c r="AW45" s="12">
        <v>4654.6</v>
      </c>
      <c r="AX45" s="12">
        <v>4446.9</v>
      </c>
      <c r="AY45" s="12">
        <v>171.48</v>
      </c>
      <c r="AZ45" s="12">
        <v>228.12</v>
      </c>
      <c r="BA45" s="12">
        <v>10.007</v>
      </c>
      <c r="BB45" s="12">
        <v>46.196</v>
      </c>
      <c r="BC45" s="8">
        <v>13544900</v>
      </c>
      <c r="BD45" s="8">
        <v>86431880</v>
      </c>
      <c r="BE45" s="6">
        <v>55</v>
      </c>
      <c r="BF45" s="6"/>
    </row>
    <row r="46" spans="1:58" ht="12.75">
      <c r="A46" s="6">
        <v>1993</v>
      </c>
      <c r="B46" s="10">
        <v>85.5122</v>
      </c>
      <c r="C46" s="6">
        <v>102.07</v>
      </c>
      <c r="D46" s="8">
        <v>8797338</v>
      </c>
      <c r="E46" s="8">
        <v>52039820</v>
      </c>
      <c r="F46" s="2">
        <v>5146.356478921364</v>
      </c>
      <c r="G46" s="2">
        <v>6259.560746162222</v>
      </c>
      <c r="H46" s="7">
        <v>17974.9</v>
      </c>
      <c r="I46" s="7">
        <v>4479.5</v>
      </c>
      <c r="J46" s="7">
        <v>284.5</v>
      </c>
      <c r="K46" s="9">
        <v>1256.2</v>
      </c>
      <c r="L46" s="9">
        <v>233179</v>
      </c>
      <c r="M46" s="9">
        <v>30597</v>
      </c>
      <c r="N46" s="7">
        <v>4985.7</v>
      </c>
      <c r="O46" s="7">
        <v>32832.7</v>
      </c>
      <c r="P46" s="7"/>
      <c r="Q46" s="7"/>
      <c r="R46" s="7"/>
      <c r="S46" s="6"/>
      <c r="T46" s="6"/>
      <c r="U46" s="6"/>
      <c r="V46" s="6" t="s">
        <v>129</v>
      </c>
      <c r="W46" s="15">
        <v>42</v>
      </c>
      <c r="X46">
        <v>49.675</v>
      </c>
      <c r="Y46" s="6">
        <v>87.2</v>
      </c>
      <c r="Z46" s="6">
        <v>87.8</v>
      </c>
      <c r="AA46" s="6"/>
      <c r="AB46" s="6">
        <v>86.86</v>
      </c>
      <c r="AC46" s="6">
        <v>16.79</v>
      </c>
      <c r="AD46" s="6">
        <v>95.31</v>
      </c>
      <c r="AE46" s="6">
        <v>118.03141321563217</v>
      </c>
      <c r="AF46" s="6">
        <v>85.748</v>
      </c>
      <c r="AG46" s="6"/>
      <c r="AH46" s="6">
        <v>82.9068</v>
      </c>
      <c r="AI46" s="6">
        <v>69.2506</v>
      </c>
      <c r="AJ46" s="11">
        <v>20636899328</v>
      </c>
      <c r="AK46" s="11">
        <v>131733602304</v>
      </c>
      <c r="AL46" s="12">
        <v>404.17</v>
      </c>
      <c r="AM46" s="20">
        <v>3.115233333</v>
      </c>
      <c r="AN46" s="14">
        <v>356.54</v>
      </c>
      <c r="AO46" s="14">
        <v>6451</v>
      </c>
      <c r="AP46" s="14">
        <v>170.46</v>
      </c>
      <c r="AQ46" s="14">
        <v>9491.61</v>
      </c>
      <c r="AR46" s="14">
        <v>4650</v>
      </c>
      <c r="AS46" s="14">
        <v>398969</v>
      </c>
      <c r="AT46" s="12">
        <v>6642.3</v>
      </c>
      <c r="AU46" s="12">
        <v>4095.34</v>
      </c>
      <c r="AV46" s="12">
        <v>94.8</v>
      </c>
      <c r="AW46" s="12">
        <v>4943.1</v>
      </c>
      <c r="AX46" s="12">
        <v>5382.6</v>
      </c>
      <c r="AY46" s="12">
        <v>191.54</v>
      </c>
      <c r="AZ46" s="12">
        <v>240.86</v>
      </c>
      <c r="BA46" s="12">
        <v>9.198</v>
      </c>
      <c r="BB46" s="12">
        <v>51.886</v>
      </c>
      <c r="BC46" s="8">
        <v>13771200</v>
      </c>
      <c r="BD46" s="8">
        <v>88004280</v>
      </c>
      <c r="BE46" s="6">
        <v>78</v>
      </c>
      <c r="BF46" s="6"/>
    </row>
    <row r="47" spans="1:58" ht="12.75">
      <c r="A47" s="6">
        <v>1994</v>
      </c>
      <c r="B47" s="10">
        <v>90.3934</v>
      </c>
      <c r="C47" s="6">
        <v>106.57</v>
      </c>
      <c r="D47" s="8">
        <v>8943120</v>
      </c>
      <c r="E47" s="8">
        <v>53457640</v>
      </c>
      <c r="F47" s="2">
        <v>5354.035540559297</v>
      </c>
      <c r="G47" s="2">
        <v>6419.28293222441</v>
      </c>
      <c r="H47" s="7">
        <v>21395.3</v>
      </c>
      <c r="I47" s="7">
        <v>4980.3</v>
      </c>
      <c r="J47" s="7">
        <v>175.4</v>
      </c>
      <c r="K47" s="7">
        <v>1420.16</v>
      </c>
      <c r="L47" s="7">
        <v>274861</v>
      </c>
      <c r="M47" s="7">
        <v>33538</v>
      </c>
      <c r="N47" s="9">
        <v>4988</v>
      </c>
      <c r="O47" s="7" t="s">
        <v>1</v>
      </c>
      <c r="P47" s="7"/>
      <c r="Q47" s="7"/>
      <c r="R47" s="7"/>
      <c r="S47" s="6"/>
      <c r="T47" s="6"/>
      <c r="U47" s="6"/>
      <c r="V47" s="6" t="s">
        <v>130</v>
      </c>
      <c r="W47" s="15">
        <v>48.5</v>
      </c>
      <c r="X47">
        <v>49.25</v>
      </c>
      <c r="Y47" s="6">
        <v>84.2</v>
      </c>
      <c r="Z47" s="6">
        <v>85.1</v>
      </c>
      <c r="AA47" s="6"/>
      <c r="AB47" s="6">
        <v>104.58</v>
      </c>
      <c r="AC47" s="6">
        <v>15.95</v>
      </c>
      <c r="AD47" s="6">
        <v>96.52</v>
      </c>
      <c r="AE47" s="6">
        <v>123.89122440909506</v>
      </c>
      <c r="AF47" s="6">
        <v>90.8714</v>
      </c>
      <c r="AG47" s="6"/>
      <c r="AH47" s="6">
        <v>92.3915</v>
      </c>
      <c r="AI47" s="6">
        <v>74.0745</v>
      </c>
      <c r="AJ47" s="11">
        <v>24728399872</v>
      </c>
      <c r="AK47" s="11">
        <v>140202000384</v>
      </c>
      <c r="AL47" s="12">
        <v>420.18</v>
      </c>
      <c r="AM47" s="20">
        <v>3.375116667</v>
      </c>
      <c r="AN47" s="14">
        <v>361.93</v>
      </c>
      <c r="AO47" s="14">
        <v>-386</v>
      </c>
      <c r="AP47" s="14">
        <v>124.59</v>
      </c>
      <c r="AQ47" s="14">
        <v>11141.1</v>
      </c>
      <c r="AR47" s="14">
        <v>8083</v>
      </c>
      <c r="AS47" s="14">
        <v>550204</v>
      </c>
      <c r="AT47" s="12">
        <v>7054.3</v>
      </c>
      <c r="AU47" s="12">
        <v>4350.78</v>
      </c>
      <c r="AV47" s="12">
        <v>97.27</v>
      </c>
      <c r="AW47" s="12">
        <v>6269.5</v>
      </c>
      <c r="AX47" s="12">
        <v>5987.6</v>
      </c>
      <c r="AY47" s="12">
        <v>238.97</v>
      </c>
      <c r="AZ47" s="12">
        <v>307.49</v>
      </c>
      <c r="BA47" s="12">
        <v>11.604</v>
      </c>
      <c r="BB47" s="12">
        <v>60.882</v>
      </c>
      <c r="BC47" s="8">
        <v>13994400</v>
      </c>
      <c r="BD47" s="8">
        <v>89571520</v>
      </c>
      <c r="BE47" s="6">
        <v>67</v>
      </c>
      <c r="BF47" s="6"/>
    </row>
    <row r="48" spans="1:58" ht="12.75">
      <c r="A48" s="6">
        <v>1995</v>
      </c>
      <c r="B48" s="10">
        <v>100</v>
      </c>
      <c r="C48" s="6">
        <v>100</v>
      </c>
      <c r="D48" s="8">
        <v>9084331</v>
      </c>
      <c r="E48" s="8">
        <v>54896628</v>
      </c>
      <c r="F48" s="2">
        <v>5833.686134550228</v>
      </c>
      <c r="G48" s="2">
        <v>5918.806116387419</v>
      </c>
      <c r="H48" s="7">
        <v>25875.7</v>
      </c>
      <c r="I48" s="7">
        <v>6177.1</v>
      </c>
      <c r="J48" s="7">
        <v>496.7</v>
      </c>
      <c r="K48" s="7">
        <v>1837.02</v>
      </c>
      <c r="L48" s="7">
        <v>296708</v>
      </c>
      <c r="M48" s="7">
        <v>67391</v>
      </c>
      <c r="N48" s="7">
        <v>5026</v>
      </c>
      <c r="O48" s="7">
        <v>33881.1</v>
      </c>
      <c r="P48" s="7"/>
      <c r="Q48" s="7"/>
      <c r="R48" s="7"/>
      <c r="S48" s="6"/>
      <c r="T48" s="6"/>
      <c r="U48" s="6"/>
      <c r="V48" s="6" t="s">
        <v>131</v>
      </c>
      <c r="W48" s="15">
        <v>48.4</v>
      </c>
      <c r="X48">
        <v>48.525</v>
      </c>
      <c r="Y48" s="6">
        <v>75.8</v>
      </c>
      <c r="Z48" s="6">
        <v>77.3</v>
      </c>
      <c r="AA48" s="6"/>
      <c r="AB48" s="6">
        <v>133</v>
      </c>
      <c r="AC48" s="6">
        <v>17.2</v>
      </c>
      <c r="AD48" s="6">
        <v>100</v>
      </c>
      <c r="AE48" s="6">
        <v>128.9676091320252</v>
      </c>
      <c r="AF48" s="6">
        <v>100</v>
      </c>
      <c r="AG48" s="6">
        <v>100</v>
      </c>
      <c r="AH48" s="6">
        <v>100</v>
      </c>
      <c r="AI48" s="6">
        <v>100</v>
      </c>
      <c r="AJ48" s="11">
        <v>25562200064</v>
      </c>
      <c r="AK48" s="11">
        <v>166883393536</v>
      </c>
      <c r="AL48" s="12">
        <v>396.77</v>
      </c>
      <c r="AM48" s="20">
        <v>6.419008333</v>
      </c>
      <c r="AN48" s="14">
        <v>667.61</v>
      </c>
      <c r="AO48" s="14">
        <v>-9784</v>
      </c>
      <c r="AP48" s="14">
        <v>95.45</v>
      </c>
      <c r="AQ48" s="14">
        <v>14072.3</v>
      </c>
      <c r="AR48" s="14">
        <v>8868</v>
      </c>
      <c r="AS48" s="14">
        <v>537611</v>
      </c>
      <c r="AT48" s="12">
        <v>7400.5</v>
      </c>
      <c r="AU48" s="12">
        <v>4725.42</v>
      </c>
      <c r="AV48" s="12">
        <v>100</v>
      </c>
      <c r="AW48" s="12">
        <v>7904.9</v>
      </c>
      <c r="AX48" s="12">
        <v>7433.5</v>
      </c>
      <c r="AY48" s="12">
        <v>558.8</v>
      </c>
      <c r="AZ48" s="12">
        <v>509.86</v>
      </c>
      <c r="BA48" s="12">
        <v>16.024</v>
      </c>
      <c r="BB48" s="12">
        <v>79.542</v>
      </c>
      <c r="BC48" s="8">
        <v>14210400</v>
      </c>
      <c r="BD48" s="8">
        <v>91145000</v>
      </c>
      <c r="BE48" s="6">
        <v>61</v>
      </c>
      <c r="BF48" s="6"/>
    </row>
    <row r="49" spans="1:58" ht="12.75">
      <c r="A49" s="6">
        <v>1996</v>
      </c>
      <c r="B49" s="10">
        <v>107.413</v>
      </c>
      <c r="C49" s="6">
        <v>105.15</v>
      </c>
      <c r="D49" s="8">
        <v>9236997</v>
      </c>
      <c r="E49" s="8">
        <v>56224664</v>
      </c>
      <c r="F49" s="2">
        <v>6173.5661186526295</v>
      </c>
      <c r="G49" s="2">
        <v>6119.090769595522</v>
      </c>
      <c r="H49" s="7">
        <v>28268.4</v>
      </c>
      <c r="I49" s="7">
        <v>7039.8</v>
      </c>
      <c r="J49" s="7">
        <v>558.5</v>
      </c>
      <c r="K49" s="13">
        <v>2525.57</v>
      </c>
      <c r="L49" s="7">
        <v>451081</v>
      </c>
      <c r="M49" s="7">
        <v>132477</v>
      </c>
      <c r="N49" s="9">
        <v>5299</v>
      </c>
      <c r="O49" s="7">
        <v>35226</v>
      </c>
      <c r="P49" s="7"/>
      <c r="Q49" s="7"/>
      <c r="R49" s="7"/>
      <c r="S49" s="6"/>
      <c r="T49" s="6"/>
      <c r="U49" s="6"/>
      <c r="V49" s="6" t="s">
        <v>132</v>
      </c>
      <c r="W49" s="15">
        <v>46.5</v>
      </c>
      <c r="X49">
        <v>48.475</v>
      </c>
      <c r="Y49" s="6">
        <v>78.3</v>
      </c>
      <c r="Z49" s="6">
        <v>79.6</v>
      </c>
      <c r="AA49" s="6"/>
      <c r="AB49" s="6">
        <v>104.03</v>
      </c>
      <c r="AC49" s="6">
        <v>20.37</v>
      </c>
      <c r="AD49" s="6">
        <v>102.28</v>
      </c>
      <c r="AE49" s="6">
        <v>137.77325247797393</v>
      </c>
      <c r="AF49" s="6" t="s">
        <v>1</v>
      </c>
      <c r="AG49" s="6">
        <v>90.1</v>
      </c>
      <c r="AH49" s="6">
        <v>107.358</v>
      </c>
      <c r="AI49" s="6">
        <v>134.378</v>
      </c>
      <c r="AJ49" s="11">
        <v>27403900928</v>
      </c>
      <c r="AK49" s="11">
        <v>157755392000</v>
      </c>
      <c r="AL49" s="12">
        <v>412.27</v>
      </c>
      <c r="AM49" s="20">
        <v>7.599441667</v>
      </c>
      <c r="AN49" s="14">
        <v>657.81</v>
      </c>
      <c r="AO49" s="14">
        <v>-5546</v>
      </c>
      <c r="AP49" s="14">
        <v>88.68</v>
      </c>
      <c r="AQ49" s="14">
        <v>16899.9</v>
      </c>
      <c r="AR49" s="14">
        <v>7629</v>
      </c>
      <c r="AS49" s="14">
        <v>474757</v>
      </c>
      <c r="AT49" s="12">
        <v>7813.2</v>
      </c>
      <c r="AU49" s="12">
        <v>5026.94</v>
      </c>
      <c r="AV49" s="12">
        <v>102.93</v>
      </c>
      <c r="AW49" s="12">
        <v>8076.1</v>
      </c>
      <c r="AX49" s="12">
        <v>8735.3</v>
      </c>
      <c r="AY49" s="12">
        <v>812.85</v>
      </c>
      <c r="AZ49" s="12">
        <v>759.45</v>
      </c>
      <c r="BA49" s="12">
        <v>15.405</v>
      </c>
      <c r="BB49" s="12">
        <v>96</v>
      </c>
      <c r="BC49" s="8">
        <v>14418800</v>
      </c>
      <c r="BD49" s="8">
        <v>92717120</v>
      </c>
      <c r="BE49" s="6">
        <v>74</v>
      </c>
      <c r="BF49" s="6"/>
    </row>
    <row r="50" spans="1:58" ht="12.75">
      <c r="A50" s="6">
        <v>1997</v>
      </c>
      <c r="B50" s="10">
        <v>115.353</v>
      </c>
      <c r="C50" s="6">
        <v>112.27</v>
      </c>
      <c r="D50" s="8">
        <v>9386888</v>
      </c>
      <c r="E50" s="8">
        <v>57560144</v>
      </c>
      <c r="F50" s="2">
        <v>6518.350398486103</v>
      </c>
      <c r="G50" s="2">
        <v>6435.4262487839005</v>
      </c>
      <c r="H50" s="7">
        <v>31567.3</v>
      </c>
      <c r="I50" s="7">
        <v>8044</v>
      </c>
      <c r="J50" s="7">
        <v>550.5</v>
      </c>
      <c r="K50" s="13">
        <v>3174.27</v>
      </c>
      <c r="L50" s="7">
        <v>619494</v>
      </c>
      <c r="M50" s="7">
        <v>201463</v>
      </c>
      <c r="N50" s="7">
        <v>5380</v>
      </c>
      <c r="O50" s="7">
        <v>37390.5</v>
      </c>
      <c r="P50" s="7"/>
      <c r="Q50" s="7"/>
      <c r="R50" s="7"/>
      <c r="S50" s="6"/>
      <c r="T50" s="6"/>
      <c r="U50" s="6"/>
      <c r="V50" s="6" t="s">
        <v>133</v>
      </c>
      <c r="W50" s="15">
        <v>45.8</v>
      </c>
      <c r="X50">
        <v>48.35</v>
      </c>
      <c r="Y50" s="6">
        <v>82.7</v>
      </c>
      <c r="Z50" s="6">
        <v>83.5</v>
      </c>
      <c r="AA50" s="6"/>
      <c r="AB50" s="6">
        <v>103.2</v>
      </c>
      <c r="AC50" s="6">
        <v>19.27</v>
      </c>
      <c r="AD50" s="6">
        <v>102.26</v>
      </c>
      <c r="AE50" s="6">
        <v>141.14837742877967</v>
      </c>
      <c r="AF50" s="6">
        <v>156.612</v>
      </c>
      <c r="AG50" s="6">
        <v>89.6</v>
      </c>
      <c r="AH50" s="6">
        <v>113.945</v>
      </c>
      <c r="AI50" s="6">
        <v>162.095</v>
      </c>
      <c r="AJ50" s="11">
        <v>31443099648</v>
      </c>
      <c r="AK50" s="11">
        <v>149301297152</v>
      </c>
      <c r="AL50" s="12">
        <v>419.3</v>
      </c>
      <c r="AM50" s="20">
        <v>7.918458333</v>
      </c>
      <c r="AN50" s="14">
        <v>623.21</v>
      </c>
      <c r="AO50" s="14">
        <v>-34161</v>
      </c>
      <c r="AP50" s="14">
        <v>136.4</v>
      </c>
      <c r="AQ50" s="14">
        <v>19886.8</v>
      </c>
      <c r="AR50" s="14">
        <v>11043.5</v>
      </c>
      <c r="AS50" s="14">
        <v>647565</v>
      </c>
      <c r="AT50" s="12">
        <v>8300.8</v>
      </c>
      <c r="AU50" s="12">
        <v>5444.49</v>
      </c>
      <c r="AV50" s="12">
        <v>105.34</v>
      </c>
      <c r="AW50" s="12">
        <v>8878.2</v>
      </c>
      <c r="AX50" s="12">
        <v>9739.9</v>
      </c>
      <c r="AY50" s="12">
        <v>963.94</v>
      </c>
      <c r="AZ50" s="12">
        <v>965.61</v>
      </c>
      <c r="BA50" s="12">
        <v>16.663</v>
      </c>
      <c r="BB50" s="12">
        <v>110.431</v>
      </c>
      <c r="BC50" s="8">
        <v>14622000</v>
      </c>
      <c r="BD50" s="8">
        <v>94280280</v>
      </c>
      <c r="BE50" s="6">
        <v>72</v>
      </c>
      <c r="BF50" s="6"/>
    </row>
    <row r="51" spans="1:58" ht="12.75">
      <c r="A51" s="6">
        <v>1998</v>
      </c>
      <c r="B51" s="6">
        <v>119.88</v>
      </c>
      <c r="C51" s="6">
        <v>117.76</v>
      </c>
      <c r="D51" s="8">
        <v>9535270</v>
      </c>
      <c r="E51" s="8">
        <v>58909968</v>
      </c>
      <c r="F51" s="2">
        <v>6701.0847563327</v>
      </c>
      <c r="G51" s="2">
        <v>6620.1306026579605</v>
      </c>
      <c r="H51" s="7">
        <v>33630.4</v>
      </c>
      <c r="I51" s="7">
        <v>8744.1</v>
      </c>
      <c r="J51" s="7">
        <v>480.5</v>
      </c>
      <c r="K51" s="13">
        <v>3848.22</v>
      </c>
      <c r="L51" s="7">
        <v>804002</v>
      </c>
      <c r="M51" s="7">
        <v>133281</v>
      </c>
      <c r="N51" s="7">
        <v>5432</v>
      </c>
      <c r="O51" s="7">
        <v>38617.5</v>
      </c>
      <c r="P51" s="7"/>
      <c r="Q51" s="7"/>
      <c r="R51" s="7"/>
      <c r="S51" s="6"/>
      <c r="T51" s="6"/>
      <c r="U51" s="6"/>
      <c r="V51" s="6" t="s">
        <v>134</v>
      </c>
      <c r="W51" s="15">
        <v>48.3</v>
      </c>
      <c r="X51">
        <v>48.875</v>
      </c>
      <c r="Y51" s="6">
        <v>85.1</v>
      </c>
      <c r="Z51" s="6">
        <v>85.9</v>
      </c>
      <c r="AA51" s="1">
        <v>38443000</v>
      </c>
      <c r="AB51" s="6">
        <v>75.01</v>
      </c>
      <c r="AC51" s="6">
        <v>13.07</v>
      </c>
      <c r="AD51" s="6">
        <v>99.73</v>
      </c>
      <c r="AE51" s="6">
        <v>144.97524482560914</v>
      </c>
      <c r="AF51" s="6" t="s">
        <v>1</v>
      </c>
      <c r="AG51" s="6">
        <v>92.1</v>
      </c>
      <c r="AH51" s="6">
        <v>119.765</v>
      </c>
      <c r="AI51" s="6">
        <v>187.914</v>
      </c>
      <c r="AJ51" s="11">
        <v>36302299136</v>
      </c>
      <c r="AK51" s="11">
        <v>159958597632</v>
      </c>
      <c r="AL51" s="12">
        <v>460.29</v>
      </c>
      <c r="AM51" s="20">
        <v>9.135658333</v>
      </c>
      <c r="AN51" s="14">
        <v>131.31</v>
      </c>
      <c r="AO51" s="14">
        <v>-55591</v>
      </c>
      <c r="AP51" s="14">
        <v>672.19</v>
      </c>
      <c r="AQ51" s="14">
        <v>21631</v>
      </c>
      <c r="AR51" s="14">
        <v>13058.2</v>
      </c>
      <c r="AS51" s="14">
        <v>746428</v>
      </c>
      <c r="AT51" s="12">
        <v>8790.2</v>
      </c>
      <c r="AU51" s="12">
        <v>6082.3</v>
      </c>
      <c r="AV51" s="12">
        <v>106.97</v>
      </c>
      <c r="AW51" s="12">
        <v>8986.4</v>
      </c>
      <c r="AX51" s="12">
        <v>10382.9</v>
      </c>
      <c r="AY51" s="12">
        <v>1180.39</v>
      </c>
      <c r="AZ51" s="12">
        <v>1262.76</v>
      </c>
      <c r="BA51" s="12">
        <v>14.83</v>
      </c>
      <c r="BB51" s="12">
        <v>117.46</v>
      </c>
      <c r="BC51" s="8">
        <v>14822000</v>
      </c>
      <c r="BD51" s="8">
        <v>95845880</v>
      </c>
      <c r="BE51" s="6">
        <v>116</v>
      </c>
      <c r="BF51" s="6"/>
    </row>
    <row r="52" spans="1:58" ht="12.75">
      <c r="A52" s="6">
        <v>1999</v>
      </c>
      <c r="B52" s="6">
        <v>118.51</v>
      </c>
      <c r="C52" s="6">
        <v>122.28</v>
      </c>
      <c r="D52" s="14">
        <v>9684300</v>
      </c>
      <c r="E52" s="14">
        <v>60265000</v>
      </c>
      <c r="F52" s="12">
        <v>6634.073908769373</v>
      </c>
      <c r="G52" s="12">
        <v>6840.494076314866</v>
      </c>
      <c r="H52" s="13">
        <v>34422.8</v>
      </c>
      <c r="I52" s="13">
        <v>7521.7</v>
      </c>
      <c r="J52" s="13">
        <v>78.4</v>
      </c>
      <c r="K52" s="13">
        <v>4588.47</v>
      </c>
      <c r="L52" s="7">
        <v>973709</v>
      </c>
      <c r="M52" s="7">
        <v>108687</v>
      </c>
      <c r="N52" s="13">
        <v>5405</v>
      </c>
      <c r="O52" s="7" t="s">
        <v>1</v>
      </c>
      <c r="P52" s="7"/>
      <c r="Q52" s="7"/>
      <c r="R52" s="7"/>
      <c r="S52" s="6"/>
      <c r="T52" s="6"/>
      <c r="U52" s="6"/>
      <c r="V52" s="6" t="s">
        <v>135</v>
      </c>
      <c r="W52" s="15">
        <v>47.4</v>
      </c>
      <c r="X52">
        <v>47</v>
      </c>
      <c r="Y52" s="6"/>
      <c r="Z52" s="6"/>
      <c r="AA52" s="1">
        <v>39378000</v>
      </c>
      <c r="AB52" s="6">
        <v>71.33</v>
      </c>
      <c r="AC52" s="6">
        <v>17.98</v>
      </c>
      <c r="AD52" s="6">
        <v>100.57</v>
      </c>
      <c r="AE52" s="6">
        <v>145.82340068095218</v>
      </c>
      <c r="AF52" s="6" t="s">
        <v>1</v>
      </c>
      <c r="AG52" s="6">
        <v>93.5</v>
      </c>
      <c r="AH52" s="6">
        <v>123.764</v>
      </c>
      <c r="AI52" s="6">
        <v>219.08</v>
      </c>
      <c r="AJ52" s="11">
        <v>37762000000</v>
      </c>
      <c r="AK52" s="11">
        <v>166960000000</v>
      </c>
      <c r="AL52" s="12">
        <v>508.78</v>
      </c>
      <c r="AM52" s="20">
        <v>9.560533333</v>
      </c>
      <c r="AN52" s="14">
        <v>-504</v>
      </c>
      <c r="AO52" s="14">
        <v>-71289</v>
      </c>
      <c r="AP52" s="14">
        <v>219.21</v>
      </c>
      <c r="AQ52" s="14">
        <v>23160.2</v>
      </c>
      <c r="AR52" s="14">
        <v>10630.6</v>
      </c>
      <c r="AS52" s="14">
        <v>749044</v>
      </c>
      <c r="AT52" s="12">
        <v>9299.2</v>
      </c>
      <c r="AU52" s="12">
        <v>6619.23</v>
      </c>
      <c r="AV52" s="12">
        <v>109.31</v>
      </c>
      <c r="AW52" s="12">
        <v>9989.3</v>
      </c>
      <c r="AX52" s="12">
        <v>9360.5</v>
      </c>
      <c r="AY52" s="12">
        <v>1414.34</v>
      </c>
      <c r="AZ52" s="12">
        <v>1486.9</v>
      </c>
      <c r="BA52" s="12">
        <v>15.616</v>
      </c>
      <c r="BB52" s="12">
        <v>136.391</v>
      </c>
      <c r="BC52" s="8"/>
      <c r="BD52" s="8"/>
      <c r="BE52" s="6">
        <v>154</v>
      </c>
      <c r="BF52" s="6"/>
    </row>
    <row r="53" spans="1:58" ht="12.75">
      <c r="A53" s="6">
        <v>2000</v>
      </c>
      <c r="B53" s="6">
        <v>124.89</v>
      </c>
      <c r="C53" s="6">
        <v>130.74</v>
      </c>
      <c r="D53" s="6"/>
      <c r="E53" s="6"/>
      <c r="F53" s="6"/>
      <c r="G53" s="6"/>
      <c r="H53" s="13">
        <v>37774.7</v>
      </c>
      <c r="I53" s="13">
        <v>8429.9</v>
      </c>
      <c r="J53" s="13">
        <v>424.2</v>
      </c>
      <c r="K53" s="13">
        <v>5432.35</v>
      </c>
      <c r="L53" s="13">
        <v>1135590</v>
      </c>
      <c r="M53" s="13">
        <v>130213</v>
      </c>
      <c r="N53" s="13">
        <v>5382</v>
      </c>
      <c r="O53" s="7" t="s">
        <v>1</v>
      </c>
      <c r="P53" s="7"/>
      <c r="Q53" s="7"/>
      <c r="R53" s="7"/>
      <c r="S53" s="6"/>
      <c r="T53" s="6"/>
      <c r="U53" s="6"/>
      <c r="V53" s="6" t="s">
        <v>136</v>
      </c>
      <c r="W53" s="15">
        <v>47.1</v>
      </c>
      <c r="X53">
        <v>47.65</v>
      </c>
      <c r="Y53" s="6"/>
      <c r="Z53" s="6"/>
      <c r="AA53" s="1">
        <v>40352000</v>
      </c>
      <c r="AB53" s="6">
        <v>82.31</v>
      </c>
      <c r="AC53" s="6">
        <v>28.21</v>
      </c>
      <c r="AD53" s="6">
        <v>106.39</v>
      </c>
      <c r="AE53" s="6"/>
      <c r="AF53" s="6" t="s">
        <v>1</v>
      </c>
      <c r="AG53" s="6">
        <v>95.8</v>
      </c>
      <c r="AH53" s="6">
        <v>128.52</v>
      </c>
      <c r="AI53" s="6">
        <v>239.882</v>
      </c>
      <c r="AJ53" s="11">
        <v>37388819168</v>
      </c>
      <c r="AK53" s="11">
        <v>148786668604</v>
      </c>
      <c r="AL53" s="12">
        <v>535.47</v>
      </c>
      <c r="AM53" s="20">
        <v>9.455566667</v>
      </c>
      <c r="AN53" s="14">
        <v>-37.774699999999996</v>
      </c>
      <c r="AO53" s="14">
        <v>-69255</v>
      </c>
      <c r="AP53" s="14">
        <v>342.78</v>
      </c>
      <c r="AQ53" s="14">
        <v>25672.8</v>
      </c>
      <c r="AR53" s="14">
        <v>17799</v>
      </c>
      <c r="AS53" s="14">
        <v>733676</v>
      </c>
      <c r="AT53" s="12">
        <v>9963.1</v>
      </c>
      <c r="AU53" s="12">
        <v>7285.52</v>
      </c>
      <c r="AV53" s="12">
        <v>113</v>
      </c>
      <c r="AW53" s="12">
        <v>12031</v>
      </c>
      <c r="AX53" s="12">
        <v>11629.4</v>
      </c>
      <c r="AY53" s="12">
        <v>1705.71</v>
      </c>
      <c r="AZ53" s="12">
        <v>1804.97</v>
      </c>
      <c r="BA53" s="5">
        <v>18.158</v>
      </c>
      <c r="BB53" s="12">
        <v>166.415</v>
      </c>
      <c r="BC53" s="8"/>
      <c r="BD53" s="8"/>
      <c r="BE53" s="6">
        <v>157</v>
      </c>
      <c r="BF53" s="6"/>
    </row>
    <row r="54" spans="22:56" ht="12.75">
      <c r="V54" t="s">
        <v>137</v>
      </c>
      <c r="W54" s="15">
        <v>47.7</v>
      </c>
      <c r="BC54" s="1"/>
      <c r="BD54" s="1"/>
    </row>
    <row r="55" spans="11:56" ht="12.75">
      <c r="K55" s="4"/>
      <c r="V55" t="s">
        <v>138</v>
      </c>
      <c r="W55" s="15">
        <v>46.9</v>
      </c>
      <c r="BC55" s="1"/>
      <c r="BD55" s="1"/>
    </row>
    <row r="56" spans="22:56" ht="12.75">
      <c r="V56" t="s">
        <v>139</v>
      </c>
      <c r="W56" s="15">
        <v>46.1</v>
      </c>
      <c r="BC56" s="1"/>
      <c r="BD56" s="1"/>
    </row>
    <row r="57" spans="22:56" ht="12.75">
      <c r="V57" t="s">
        <v>140</v>
      </c>
      <c r="W57" s="15">
        <v>48.5</v>
      </c>
      <c r="BC57" s="1"/>
      <c r="BD57" s="1"/>
    </row>
    <row r="58" spans="22:56" ht="12.75">
      <c r="V58" t="s">
        <v>141</v>
      </c>
      <c r="W58" s="15">
        <v>46.1</v>
      </c>
      <c r="BC58" s="1"/>
      <c r="BD58" s="1"/>
    </row>
    <row r="59" spans="22:56" ht="12.75">
      <c r="V59" t="s">
        <v>142</v>
      </c>
      <c r="W59" s="15">
        <v>45.6</v>
      </c>
      <c r="BC59" s="1"/>
      <c r="BD59" s="1"/>
    </row>
    <row r="60" spans="22:56" ht="12.75">
      <c r="V60" t="s">
        <v>143</v>
      </c>
      <c r="W60" s="15">
        <v>47.6</v>
      </c>
      <c r="BC60" s="1"/>
      <c r="BD60" s="1"/>
    </row>
    <row r="61" spans="22:56" ht="12.75">
      <c r="V61" t="s">
        <v>144</v>
      </c>
      <c r="W61" s="15">
        <v>47.5</v>
      </c>
      <c r="BC61" s="1"/>
      <c r="BD61" s="1"/>
    </row>
    <row r="62" spans="22:56" ht="12.75">
      <c r="V62" t="s">
        <v>145</v>
      </c>
      <c r="W62" s="15">
        <v>46.9</v>
      </c>
      <c r="BC62" s="1"/>
      <c r="BD62" s="1"/>
    </row>
    <row r="63" spans="22:56" ht="12.75">
      <c r="V63" t="s">
        <v>146</v>
      </c>
      <c r="W63" s="15">
        <v>47.4</v>
      </c>
      <c r="BC63" s="1"/>
      <c r="BD63" s="1"/>
    </row>
    <row r="64" spans="22:56" ht="12.75">
      <c r="V64" t="s">
        <v>147</v>
      </c>
      <c r="W64" s="15">
        <v>48.5</v>
      </c>
      <c r="BC64" s="1"/>
      <c r="BD64" s="1"/>
    </row>
    <row r="65" spans="22:56" ht="12.75">
      <c r="V65" t="s">
        <v>148</v>
      </c>
      <c r="W65" s="15">
        <v>47.7</v>
      </c>
      <c r="BC65" s="1"/>
      <c r="BD65" s="1"/>
    </row>
    <row r="66" spans="22:56" ht="12.75">
      <c r="V66" t="s">
        <v>149</v>
      </c>
      <c r="W66" s="15">
        <v>47.6</v>
      </c>
      <c r="BC66" s="1"/>
      <c r="BD66" s="1"/>
    </row>
    <row r="67" spans="22:56" ht="12.75">
      <c r="V67" t="s">
        <v>150</v>
      </c>
      <c r="W67" s="15">
        <v>46.6</v>
      </c>
      <c r="BC67" s="1"/>
      <c r="BD67" s="1"/>
    </row>
    <row r="68" spans="22:56" ht="12.75">
      <c r="V68" t="s">
        <v>151</v>
      </c>
      <c r="W68" s="15">
        <v>49.2</v>
      </c>
      <c r="BC68" s="1"/>
      <c r="BD68" s="1"/>
    </row>
    <row r="69" spans="22:56" ht="12.75">
      <c r="V69" t="s">
        <v>152</v>
      </c>
      <c r="W69" s="15">
        <v>48</v>
      </c>
      <c r="BC69" s="1"/>
      <c r="BD69" s="1"/>
    </row>
    <row r="70" spans="22:56" ht="12.75">
      <c r="V70" t="s">
        <v>153</v>
      </c>
      <c r="W70" s="15">
        <v>47.7</v>
      </c>
      <c r="BC70" s="1"/>
      <c r="BD70" s="1"/>
    </row>
    <row r="71" spans="22:56" ht="12.75">
      <c r="V71" t="s">
        <v>154</v>
      </c>
      <c r="W71" s="15">
        <v>46.7</v>
      </c>
      <c r="BC71" s="1"/>
      <c r="BD71" s="1"/>
    </row>
    <row r="72" spans="22:23" ht="12.75">
      <c r="V72" t="s">
        <v>155</v>
      </c>
      <c r="W72" s="15">
        <v>47.3</v>
      </c>
    </row>
    <row r="73" spans="22:23" ht="12.75">
      <c r="V73" t="s">
        <v>156</v>
      </c>
      <c r="W73" s="15">
        <v>47.4</v>
      </c>
    </row>
    <row r="74" spans="22:23" ht="12.75">
      <c r="V74" t="s">
        <v>157</v>
      </c>
      <c r="W74" s="15">
        <v>47.9</v>
      </c>
    </row>
    <row r="75" spans="22:23" ht="12.75">
      <c r="V75" t="s">
        <v>158</v>
      </c>
      <c r="W75" s="15">
        <v>47.4</v>
      </c>
    </row>
    <row r="76" spans="22:23" ht="12.75">
      <c r="V76" t="s">
        <v>159</v>
      </c>
      <c r="W76" s="15">
        <v>47.9</v>
      </c>
    </row>
    <row r="77" spans="22:23" ht="12.75">
      <c r="V77" t="s">
        <v>160</v>
      </c>
      <c r="W77" s="15">
        <v>47.8</v>
      </c>
    </row>
    <row r="78" spans="22:23" ht="12.75">
      <c r="V78" t="s">
        <v>161</v>
      </c>
      <c r="W78" s="15">
        <v>48.4</v>
      </c>
    </row>
    <row r="79" spans="22:23" ht="12.75">
      <c r="V79" t="s">
        <v>162</v>
      </c>
      <c r="W79" s="15">
        <v>48.4</v>
      </c>
    </row>
    <row r="80" spans="22:23" ht="12.75">
      <c r="V80" t="s">
        <v>163</v>
      </c>
      <c r="W80" s="15">
        <v>48</v>
      </c>
    </row>
    <row r="81" spans="22:23" ht="12.75">
      <c r="V81" t="s">
        <v>164</v>
      </c>
      <c r="W81" s="15">
        <v>48.3</v>
      </c>
    </row>
    <row r="82" spans="22:23" ht="12.75">
      <c r="V82" t="s">
        <v>165</v>
      </c>
      <c r="W82" s="15">
        <v>47.8</v>
      </c>
    </row>
    <row r="83" spans="22:23" ht="12.75">
      <c r="V83" t="s">
        <v>166</v>
      </c>
      <c r="W83" s="15">
        <v>49.1</v>
      </c>
    </row>
    <row r="84" spans="22:23" ht="12.75">
      <c r="V84" t="s">
        <v>167</v>
      </c>
      <c r="W84" s="15">
        <v>48.4</v>
      </c>
    </row>
    <row r="85" spans="22:23" ht="12.75">
      <c r="V85" t="s">
        <v>168</v>
      </c>
      <c r="W85" s="15">
        <v>49</v>
      </c>
    </row>
    <row r="86" spans="22:23" ht="12.75">
      <c r="V86" t="s">
        <v>169</v>
      </c>
      <c r="W86" s="15">
        <v>49</v>
      </c>
    </row>
    <row r="87" spans="22:23" ht="12.75">
      <c r="V87" t="s">
        <v>170</v>
      </c>
      <c r="W87" s="15">
        <v>48.9</v>
      </c>
    </row>
    <row r="88" spans="22:23" ht="12.75">
      <c r="V88" t="s">
        <v>171</v>
      </c>
      <c r="W88" s="15">
        <v>49.9</v>
      </c>
    </row>
    <row r="89" spans="22:23" ht="12.75">
      <c r="V89" t="s">
        <v>172</v>
      </c>
      <c r="W89" s="15">
        <v>50.2</v>
      </c>
    </row>
    <row r="90" spans="22:23" ht="12.75">
      <c r="V90" t="s">
        <v>173</v>
      </c>
      <c r="W90" s="15">
        <v>49.3</v>
      </c>
    </row>
    <row r="91" spans="22:23" ht="12.75">
      <c r="V91" t="s">
        <v>174</v>
      </c>
      <c r="W91" s="15">
        <v>48.1</v>
      </c>
    </row>
    <row r="92" spans="22:23" ht="12.75">
      <c r="V92" t="s">
        <v>175</v>
      </c>
      <c r="W92" s="15">
        <v>47.8</v>
      </c>
    </row>
    <row r="93" spans="22:23" ht="12.75">
      <c r="V93" t="s">
        <v>176</v>
      </c>
      <c r="W93" s="15">
        <v>48.4</v>
      </c>
    </row>
    <row r="94" spans="22:23" ht="12.75">
      <c r="V94" t="s">
        <v>177</v>
      </c>
      <c r="W94" s="15">
        <v>47.3</v>
      </c>
    </row>
    <row r="95" spans="22:23" ht="12.75">
      <c r="V95" t="s">
        <v>178</v>
      </c>
      <c r="W95" s="15">
        <v>47.2</v>
      </c>
    </row>
    <row r="96" spans="22:23" ht="12.75">
      <c r="V96" t="s">
        <v>179</v>
      </c>
      <c r="W96" s="15">
        <v>47.2</v>
      </c>
    </row>
    <row r="97" spans="22:23" ht="12.75">
      <c r="V97" t="s">
        <v>180</v>
      </c>
      <c r="W97" s="15">
        <v>48.3</v>
      </c>
    </row>
    <row r="98" spans="22:23" ht="12.75">
      <c r="V98" t="s">
        <v>181</v>
      </c>
      <c r="W98" s="15">
        <v>47.9</v>
      </c>
    </row>
    <row r="99" spans="22:23" ht="12.75">
      <c r="V99" t="s">
        <v>182</v>
      </c>
      <c r="W99" s="15">
        <v>47.8</v>
      </c>
    </row>
    <row r="100" spans="22:23" ht="12.75">
      <c r="V100" t="s">
        <v>183</v>
      </c>
      <c r="W100" s="15">
        <v>47.5</v>
      </c>
    </row>
    <row r="101" spans="22:23" ht="12.75">
      <c r="V101" t="s">
        <v>184</v>
      </c>
      <c r="W101" s="15">
        <v>49.4</v>
      </c>
    </row>
    <row r="102" spans="22:23" ht="12.75">
      <c r="V102" t="s">
        <v>185</v>
      </c>
      <c r="W102" s="15">
        <v>48.7</v>
      </c>
    </row>
    <row r="103" spans="22:23" ht="12.75">
      <c r="V103" t="s">
        <v>186</v>
      </c>
      <c r="W103" s="15">
        <v>47.7</v>
      </c>
    </row>
    <row r="104" spans="22:23" ht="12.75">
      <c r="V104" t="s">
        <v>187</v>
      </c>
      <c r="W104" s="15">
        <v>47.3</v>
      </c>
    </row>
    <row r="105" spans="22:23" ht="12.75">
      <c r="V105" t="s">
        <v>188</v>
      </c>
      <c r="W105" s="15">
        <v>49.1</v>
      </c>
    </row>
    <row r="106" spans="22:23" ht="12.75">
      <c r="V106" t="s">
        <v>189</v>
      </c>
      <c r="W106" s="15">
        <v>48.5</v>
      </c>
    </row>
    <row r="107" spans="22:23" ht="12.75">
      <c r="V107" t="s">
        <v>190</v>
      </c>
      <c r="W107" s="15">
        <v>48.2</v>
      </c>
    </row>
    <row r="108" spans="22:23" ht="12.75">
      <c r="V108" t="s">
        <v>191</v>
      </c>
      <c r="W108" s="15">
        <v>48.8</v>
      </c>
    </row>
    <row r="109" spans="22:23" ht="12.75">
      <c r="V109" t="s">
        <v>192</v>
      </c>
      <c r="W109" s="15">
        <v>50.1</v>
      </c>
    </row>
    <row r="110" spans="22:23" ht="12.75">
      <c r="V110" t="s">
        <v>193</v>
      </c>
      <c r="W110" s="15">
        <v>49.3</v>
      </c>
    </row>
    <row r="111" spans="22:23" ht="12.75">
      <c r="V111" t="s">
        <v>194</v>
      </c>
      <c r="W111" s="15">
        <v>48.4</v>
      </c>
    </row>
    <row r="112" spans="22:23" ht="12.75">
      <c r="V112" t="s">
        <v>195</v>
      </c>
      <c r="W112" s="15">
        <v>49.3</v>
      </c>
    </row>
    <row r="113" spans="22:23" ht="12.75">
      <c r="V113" t="s">
        <v>196</v>
      </c>
      <c r="W113" s="15">
        <v>50.3</v>
      </c>
    </row>
    <row r="114" spans="22:23" ht="12.75">
      <c r="V114" t="s">
        <v>197</v>
      </c>
      <c r="W114" s="15">
        <v>48.5</v>
      </c>
    </row>
    <row r="115" spans="22:23" ht="12.75">
      <c r="V115" t="s">
        <v>198</v>
      </c>
      <c r="W115" s="15">
        <v>48.9</v>
      </c>
    </row>
    <row r="116" spans="22:23" ht="12.75">
      <c r="V116" t="s">
        <v>199</v>
      </c>
      <c r="W116" s="15">
        <v>50.4</v>
      </c>
    </row>
    <row r="117" spans="22:23" ht="12.75">
      <c r="V117" t="s">
        <v>200</v>
      </c>
      <c r="W117" s="15">
        <v>50</v>
      </c>
    </row>
    <row r="118" spans="22:23" ht="12.75">
      <c r="V118" t="s">
        <v>201</v>
      </c>
      <c r="W118" s="15">
        <v>50.1</v>
      </c>
    </row>
    <row r="119" spans="22:23" ht="12.75">
      <c r="V119" t="s">
        <v>202</v>
      </c>
      <c r="W119" s="15">
        <v>49.3</v>
      </c>
    </row>
    <row r="120" spans="22:23" ht="12.75">
      <c r="V120" t="s">
        <v>203</v>
      </c>
      <c r="W120" s="15">
        <v>48.9</v>
      </c>
    </row>
    <row r="121" spans="22:23" ht="12.75">
      <c r="V121" t="s">
        <v>204</v>
      </c>
      <c r="W121" s="15">
        <v>50.6</v>
      </c>
    </row>
    <row r="122" spans="22:23" ht="12.75">
      <c r="V122" t="s">
        <v>205</v>
      </c>
      <c r="W122" s="15">
        <v>50.7</v>
      </c>
    </row>
    <row r="123" spans="22:23" ht="12.75">
      <c r="V123" t="s">
        <v>206</v>
      </c>
      <c r="W123" s="15">
        <v>49.6</v>
      </c>
    </row>
    <row r="124" spans="22:23" ht="12.75">
      <c r="V124" t="s">
        <v>207</v>
      </c>
      <c r="W124" s="15">
        <v>50.7</v>
      </c>
    </row>
    <row r="125" spans="22:23" ht="12.75">
      <c r="V125" t="s">
        <v>208</v>
      </c>
      <c r="W125" s="15">
        <v>50.9</v>
      </c>
    </row>
    <row r="126" spans="22:23" ht="12.75">
      <c r="V126" t="s">
        <v>209</v>
      </c>
      <c r="W126" s="15">
        <v>49</v>
      </c>
    </row>
    <row r="127" spans="22:23" ht="12.75">
      <c r="V127" t="s">
        <v>210</v>
      </c>
      <c r="W127" s="15">
        <v>49.9</v>
      </c>
    </row>
    <row r="128" spans="22:23" ht="12.75">
      <c r="V128" t="s">
        <v>211</v>
      </c>
      <c r="W128" s="15">
        <v>49.3</v>
      </c>
    </row>
    <row r="129" spans="22:23" ht="12.75">
      <c r="V129" t="s">
        <v>212</v>
      </c>
      <c r="W129" s="15">
        <v>50.7</v>
      </c>
    </row>
    <row r="130" spans="22:23" ht="12.75">
      <c r="V130" t="s">
        <v>213</v>
      </c>
      <c r="W130" s="15">
        <v>49.1</v>
      </c>
    </row>
    <row r="131" spans="22:23" ht="12.75">
      <c r="V131" t="s">
        <v>214</v>
      </c>
      <c r="W131" s="15">
        <v>49.3</v>
      </c>
    </row>
    <row r="132" spans="22:23" ht="12.75">
      <c r="V132" t="s">
        <v>215</v>
      </c>
      <c r="W132" s="15">
        <v>49.4</v>
      </c>
    </row>
    <row r="133" spans="22:23" ht="12.75">
      <c r="V133" t="s">
        <v>216</v>
      </c>
      <c r="W133" s="15">
        <v>50.5</v>
      </c>
    </row>
    <row r="134" spans="22:23" ht="12.75">
      <c r="V134" t="s">
        <v>217</v>
      </c>
      <c r="W134" s="15">
        <v>49.3</v>
      </c>
    </row>
    <row r="135" spans="22:23" ht="12.75">
      <c r="V135" t="s">
        <v>218</v>
      </c>
      <c r="W135" s="15">
        <v>49.4</v>
      </c>
    </row>
    <row r="136" spans="22:23" ht="12.75">
      <c r="V136" t="s">
        <v>219</v>
      </c>
      <c r="W136" s="15">
        <v>49.7</v>
      </c>
    </row>
    <row r="137" spans="22:23" ht="12.75">
      <c r="V137" t="s">
        <v>220</v>
      </c>
      <c r="W137" s="15">
        <v>50.3</v>
      </c>
    </row>
    <row r="138" spans="22:23" ht="12.75">
      <c r="V138" t="s">
        <v>221</v>
      </c>
      <c r="W138" s="15">
        <v>50</v>
      </c>
    </row>
    <row r="139" spans="22:23" ht="12.75">
      <c r="V139" t="s">
        <v>222</v>
      </c>
      <c r="W139" s="15">
        <v>48.3</v>
      </c>
    </row>
    <row r="140" spans="22:23" ht="12.75">
      <c r="V140" t="s">
        <v>223</v>
      </c>
      <c r="W140" s="15">
        <v>49.3</v>
      </c>
    </row>
    <row r="141" spans="22:23" ht="12.75">
      <c r="V141" t="s">
        <v>224</v>
      </c>
      <c r="W141" s="15">
        <v>49.4</v>
      </c>
    </row>
    <row r="142" spans="22:23" ht="12.75">
      <c r="V142" t="s">
        <v>225</v>
      </c>
      <c r="W142" s="15">
        <v>47.5</v>
      </c>
    </row>
    <row r="143" spans="22:23" ht="12.75">
      <c r="V143" t="s">
        <v>226</v>
      </c>
      <c r="W143" s="15">
        <v>48.6</v>
      </c>
    </row>
    <row r="144" spans="22:23" ht="12.75">
      <c r="V144" t="s">
        <v>227</v>
      </c>
      <c r="W144" s="15">
        <v>48.7</v>
      </c>
    </row>
    <row r="145" spans="22:23" ht="12.75">
      <c r="V145" t="s">
        <v>228</v>
      </c>
      <c r="W145" s="15">
        <v>49.3</v>
      </c>
    </row>
    <row r="146" spans="22:23" ht="12.75">
      <c r="V146" t="s">
        <v>229</v>
      </c>
      <c r="W146" s="15">
        <v>47.9</v>
      </c>
    </row>
    <row r="147" spans="22:23" ht="12.75">
      <c r="V147" t="s">
        <v>230</v>
      </c>
      <c r="W147" s="15">
        <v>48.4</v>
      </c>
    </row>
    <row r="148" spans="22:23" ht="12.75">
      <c r="V148" t="s">
        <v>231</v>
      </c>
      <c r="W148" s="15">
        <v>48.1</v>
      </c>
    </row>
    <row r="149" spans="22:23" ht="12.75">
      <c r="V149" t="s">
        <v>232</v>
      </c>
      <c r="W149" s="15">
        <v>49.5</v>
      </c>
    </row>
    <row r="150" spans="22:23" ht="12.75">
      <c r="V150" t="s">
        <v>233</v>
      </c>
      <c r="W150" s="15">
        <v>48.4</v>
      </c>
    </row>
    <row r="151" spans="22:23" ht="12.75">
      <c r="V151" t="s">
        <v>234</v>
      </c>
      <c r="W151" s="15">
        <v>47.1</v>
      </c>
    </row>
    <row r="152" spans="22:23" ht="12.75">
      <c r="V152" t="s">
        <v>235</v>
      </c>
      <c r="W152" s="15">
        <v>48.4</v>
      </c>
    </row>
    <row r="153" spans="22:23" ht="12.75">
      <c r="V153" t="s">
        <v>236</v>
      </c>
      <c r="W153" s="15">
        <v>49.5</v>
      </c>
    </row>
    <row r="154" spans="22:23" ht="12.75">
      <c r="V154" t="s">
        <v>237</v>
      </c>
      <c r="W154" s="15">
        <v>48.7</v>
      </c>
    </row>
    <row r="155" spans="22:23" ht="12.75">
      <c r="V155" t="s">
        <v>238</v>
      </c>
      <c r="W155" s="15">
        <v>48.5</v>
      </c>
    </row>
    <row r="156" spans="22:23" ht="12.75">
      <c r="V156" t="s">
        <v>239</v>
      </c>
      <c r="W156" s="15">
        <v>48.6</v>
      </c>
    </row>
    <row r="157" spans="22:23" ht="12.75">
      <c r="V157" t="s">
        <v>240</v>
      </c>
      <c r="W157" s="15">
        <v>49.7</v>
      </c>
    </row>
    <row r="158" spans="22:23" ht="12.75">
      <c r="V158" t="s">
        <v>241</v>
      </c>
      <c r="W158" s="15">
        <v>47.3</v>
      </c>
    </row>
    <row r="159" spans="22:23" ht="12.75">
      <c r="V159" t="s">
        <v>242</v>
      </c>
      <c r="W159" s="15">
        <v>46.7</v>
      </c>
    </row>
    <row r="160" spans="22:23" ht="12.75">
      <c r="V160" t="s">
        <v>243</v>
      </c>
      <c r="W160" s="15">
        <v>46.2</v>
      </c>
    </row>
    <row r="161" spans="22:23" ht="12.75">
      <c r="V161" t="s">
        <v>244</v>
      </c>
      <c r="W161" s="15">
        <v>47.8</v>
      </c>
    </row>
    <row r="162" spans="22:23" ht="12.75">
      <c r="V162" t="s">
        <v>245</v>
      </c>
      <c r="W162" s="15">
        <v>47.6</v>
      </c>
    </row>
    <row r="163" spans="22:23" ht="12.75">
      <c r="V163" t="s">
        <v>246</v>
      </c>
      <c r="W163" s="15">
        <v>47</v>
      </c>
    </row>
    <row r="164" spans="22:23" ht="12.75">
      <c r="V164" t="s">
        <v>247</v>
      </c>
      <c r="W164" s="15">
        <v>47.3</v>
      </c>
    </row>
    <row r="165" spans="22:23" ht="12.75">
      <c r="V165" t="s">
        <v>248</v>
      </c>
      <c r="W165" s="15">
        <v>48.7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tabSelected="1" workbookViewId="0" topLeftCell="A1">
      <pane xSplit="1" ySplit="2" topLeftCell="A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AN1"/>
    </sheetView>
  </sheetViews>
  <sheetFormatPr defaultColWidth="9.140625" defaultRowHeight="12.75"/>
  <cols>
    <col min="2" max="2" width="21.421875" style="0" bestFit="1" customWidth="1"/>
    <col min="3" max="3" width="23.28125" style="0" bestFit="1" customWidth="1"/>
    <col min="4" max="4" width="22.7109375" style="0" bestFit="1" customWidth="1"/>
    <col min="5" max="5" width="24.57421875" style="0" bestFit="1" customWidth="1"/>
    <col min="6" max="6" width="23.140625" style="0" bestFit="1" customWidth="1"/>
    <col min="7" max="7" width="28.28125" style="0" bestFit="1" customWidth="1"/>
    <col min="8" max="8" width="25.00390625" style="0" bestFit="1" customWidth="1"/>
    <col min="9" max="9" width="30.28125" style="0" bestFit="1" customWidth="1"/>
    <col min="10" max="10" width="12.00390625" style="0" bestFit="1" customWidth="1"/>
    <col min="11" max="11" width="16.00390625" style="0" bestFit="1" customWidth="1"/>
    <col min="12" max="12" width="12.7109375" style="0" bestFit="1" customWidth="1"/>
    <col min="13" max="13" width="18.00390625" style="0" bestFit="1" customWidth="1"/>
    <col min="14" max="14" width="24.8515625" style="0" bestFit="1" customWidth="1"/>
    <col min="15" max="15" width="26.8515625" style="0" bestFit="1" customWidth="1"/>
    <col min="16" max="16" width="15.421875" style="0" bestFit="1" customWidth="1"/>
    <col min="17" max="17" width="17.421875" style="0" bestFit="1" customWidth="1"/>
    <col min="18" max="18" width="15.8515625" style="0" bestFit="1" customWidth="1"/>
    <col min="19" max="19" width="12.00390625" style="0" bestFit="1" customWidth="1"/>
    <col min="20" max="20" width="18.00390625" style="0" bestFit="1" customWidth="1"/>
    <col min="21" max="22" width="12.00390625" style="0" bestFit="1" customWidth="1"/>
    <col min="23" max="23" width="13.28125" style="0" bestFit="1" customWidth="1"/>
    <col min="24" max="24" width="12.8515625" style="0" bestFit="1" customWidth="1"/>
    <col min="25" max="25" width="15.140625" style="0" bestFit="1" customWidth="1"/>
    <col min="26" max="26" width="14.8515625" style="0" bestFit="1" customWidth="1"/>
    <col min="27" max="27" width="12.8515625" style="0" bestFit="1" customWidth="1"/>
    <col min="28" max="28" width="15.421875" style="0" bestFit="1" customWidth="1"/>
    <col min="29" max="29" width="18.7109375" style="0" bestFit="1" customWidth="1"/>
    <col min="30" max="30" width="20.57421875" style="0" bestFit="1" customWidth="1"/>
    <col min="31" max="31" width="11.28125" style="0" bestFit="1" customWidth="1"/>
    <col min="32" max="32" width="10.421875" style="0" bestFit="1" customWidth="1"/>
    <col min="33" max="33" width="18.57421875" style="0" bestFit="1" customWidth="1"/>
    <col min="34" max="34" width="20.421875" style="0" bestFit="1" customWidth="1"/>
    <col min="35" max="35" width="20.140625" style="0" bestFit="1" customWidth="1"/>
    <col min="36" max="36" width="22.140625" style="0" bestFit="1" customWidth="1"/>
    <col min="37" max="37" width="19.00390625" style="0" bestFit="1" customWidth="1"/>
    <col min="38" max="38" width="24.140625" style="0" bestFit="1" customWidth="1"/>
    <col min="39" max="39" width="20.8515625" style="0" bestFit="1" customWidth="1"/>
    <col min="40" max="40" width="26.140625" style="0" bestFit="1" customWidth="1"/>
  </cols>
  <sheetData>
    <row r="1" spans="2:40" ht="12.75"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f>J1+1</f>
        <v>10</v>
      </c>
      <c r="L1" s="22">
        <f aca="true" t="shared" si="0" ref="L1:AJ1">K1+1</f>
        <v>11</v>
      </c>
      <c r="M1" s="22">
        <f t="shared" si="0"/>
        <v>12</v>
      </c>
      <c r="N1" s="22">
        <f t="shared" si="0"/>
        <v>13</v>
      </c>
      <c r="O1" s="22">
        <f t="shared" si="0"/>
        <v>14</v>
      </c>
      <c r="P1" s="22">
        <f t="shared" si="0"/>
        <v>15</v>
      </c>
      <c r="Q1" s="22">
        <f t="shared" si="0"/>
        <v>16</v>
      </c>
      <c r="R1" s="22">
        <f t="shared" si="0"/>
        <v>17</v>
      </c>
      <c r="S1" s="22">
        <f t="shared" si="0"/>
        <v>18</v>
      </c>
      <c r="T1" s="22">
        <f t="shared" si="0"/>
        <v>19</v>
      </c>
      <c r="U1" s="22">
        <f t="shared" si="0"/>
        <v>20</v>
      </c>
      <c r="V1" s="22">
        <f t="shared" si="0"/>
        <v>21</v>
      </c>
      <c r="W1" s="22">
        <f t="shared" si="0"/>
        <v>22</v>
      </c>
      <c r="X1" s="22">
        <f t="shared" si="0"/>
        <v>23</v>
      </c>
      <c r="Y1" s="22">
        <f t="shared" si="0"/>
        <v>24</v>
      </c>
      <c r="Z1" s="22">
        <f t="shared" si="0"/>
        <v>25</v>
      </c>
      <c r="AA1" s="22">
        <f t="shared" si="0"/>
        <v>26</v>
      </c>
      <c r="AB1" s="22">
        <f t="shared" si="0"/>
        <v>27</v>
      </c>
      <c r="AC1" s="22">
        <f t="shared" si="0"/>
        <v>28</v>
      </c>
      <c r="AD1" s="22">
        <f t="shared" si="0"/>
        <v>29</v>
      </c>
      <c r="AE1" s="22">
        <f t="shared" si="0"/>
        <v>30</v>
      </c>
      <c r="AF1" s="22">
        <f t="shared" si="0"/>
        <v>31</v>
      </c>
      <c r="AG1" s="22">
        <f t="shared" si="0"/>
        <v>32</v>
      </c>
      <c r="AH1" s="22">
        <f t="shared" si="0"/>
        <v>33</v>
      </c>
      <c r="AI1" s="22">
        <f t="shared" si="0"/>
        <v>34</v>
      </c>
      <c r="AJ1" s="22">
        <f t="shared" si="0"/>
        <v>35</v>
      </c>
      <c r="AK1" s="22">
        <f>AJ1+1</f>
        <v>36</v>
      </c>
      <c r="AL1" s="22">
        <f>AK1+1</f>
        <v>37</v>
      </c>
      <c r="AM1" s="22">
        <f>AL1+1</f>
        <v>38</v>
      </c>
      <c r="AN1" s="22">
        <f>AM1+1</f>
        <v>39</v>
      </c>
    </row>
    <row r="2" spans="2:40" ht="12.7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80</v>
      </c>
      <c r="H2" t="s">
        <v>52</v>
      </c>
      <c r="I2" t="s">
        <v>81</v>
      </c>
      <c r="J2" t="s">
        <v>53</v>
      </c>
      <c r="K2" t="s">
        <v>253</v>
      </c>
      <c r="L2" t="s">
        <v>54</v>
      </c>
      <c r="M2" t="s">
        <v>254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63</v>
      </c>
      <c r="W2" t="s">
        <v>64</v>
      </c>
      <c r="X2" t="s">
        <v>66</v>
      </c>
      <c r="Y2" t="s">
        <v>65</v>
      </c>
      <c r="Z2" t="s">
        <v>67</v>
      </c>
      <c r="AA2" t="s">
        <v>68</v>
      </c>
      <c r="AB2" t="s">
        <v>69</v>
      </c>
      <c r="AC2" t="s">
        <v>70</v>
      </c>
      <c r="AD2" t="s">
        <v>71</v>
      </c>
      <c r="AE2" t="s">
        <v>72</v>
      </c>
      <c r="AF2" t="s">
        <v>73</v>
      </c>
      <c r="AG2" t="s">
        <v>74</v>
      </c>
      <c r="AH2" t="s">
        <v>75</v>
      </c>
      <c r="AI2" t="s">
        <v>76</v>
      </c>
      <c r="AJ2" t="s">
        <v>77</v>
      </c>
      <c r="AK2" t="s">
        <v>78</v>
      </c>
      <c r="AL2" t="s">
        <v>82</v>
      </c>
      <c r="AM2" t="s">
        <v>79</v>
      </c>
      <c r="AN2" t="s">
        <v>83</v>
      </c>
    </row>
    <row r="3" spans="1:9" ht="12.75">
      <c r="A3">
        <v>1950</v>
      </c>
      <c r="B3" s="16"/>
      <c r="C3" s="16">
        <v>20966.82777</v>
      </c>
      <c r="D3" s="16"/>
      <c r="E3" s="16">
        <v>1938.5388205839422</v>
      </c>
      <c r="F3" s="16"/>
      <c r="G3" s="16"/>
      <c r="H3" s="16">
        <v>38433.83515051452</v>
      </c>
      <c r="I3" s="16">
        <v>31369.582613</v>
      </c>
    </row>
    <row r="4" spans="1:9" ht="12.75">
      <c r="A4">
        <v>1951</v>
      </c>
      <c r="B4" s="16"/>
      <c r="C4" s="16">
        <v>22577.710608</v>
      </c>
      <c r="D4" s="16"/>
      <c r="E4" s="16">
        <v>2939.3623244377354</v>
      </c>
      <c r="F4" s="16"/>
      <c r="G4" s="16"/>
      <c r="H4" s="16">
        <v>38450.682213572734</v>
      </c>
      <c r="I4" s="16">
        <v>31739.64230293394</v>
      </c>
    </row>
    <row r="5" spans="1:9" ht="12.75">
      <c r="A5">
        <v>1952</v>
      </c>
      <c r="B5" s="16"/>
      <c r="C5" s="16">
        <v>23483.912573999998</v>
      </c>
      <c r="D5" s="16"/>
      <c r="E5" s="16">
        <v>2851.3350848701516</v>
      </c>
      <c r="F5" s="16"/>
      <c r="G5" s="16"/>
      <c r="H5" s="16">
        <v>39467.510427331836</v>
      </c>
      <c r="I5" s="16">
        <v>33092.022512224976</v>
      </c>
    </row>
    <row r="6" spans="1:9" ht="12.75">
      <c r="A6">
        <v>1953</v>
      </c>
      <c r="B6" s="16"/>
      <c r="C6" s="16">
        <v>23559.414096</v>
      </c>
      <c r="D6" s="16"/>
      <c r="E6" s="16">
        <v>3239.9194257657045</v>
      </c>
      <c r="F6" s="16"/>
      <c r="G6" s="16"/>
      <c r="H6" s="16">
        <v>40345.469990835394</v>
      </c>
      <c r="I6" s="16">
        <v>34288.75647148387</v>
      </c>
    </row>
    <row r="7" spans="1:9" ht="12.75">
      <c r="A7">
        <v>1954</v>
      </c>
      <c r="B7" s="16"/>
      <c r="C7" s="16">
        <v>25900.328682</v>
      </c>
      <c r="D7" s="16"/>
      <c r="E7" s="16">
        <v>3264.445858811634</v>
      </c>
      <c r="F7" s="16"/>
      <c r="G7" s="16"/>
      <c r="H7" s="16">
        <v>41568.11591705933</v>
      </c>
      <c r="I7" s="16">
        <v>35814.238073675384</v>
      </c>
    </row>
    <row r="8" spans="1:9" ht="12.75">
      <c r="A8">
        <v>1955</v>
      </c>
      <c r="B8" s="16"/>
      <c r="C8" s="16">
        <v>28115.223696</v>
      </c>
      <c r="D8" s="16"/>
      <c r="E8" s="16">
        <v>3697.6938194285713</v>
      </c>
      <c r="F8" s="16"/>
      <c r="G8" s="16"/>
      <c r="H8" s="16">
        <v>42754.155980018</v>
      </c>
      <c r="I8" s="16">
        <v>37287.97202880325</v>
      </c>
    </row>
    <row r="9" spans="1:9" ht="12.75">
      <c r="A9">
        <v>1956</v>
      </c>
      <c r="B9" s="16"/>
      <c r="C9" s="16">
        <v>30028.112622</v>
      </c>
      <c r="D9" s="16"/>
      <c r="E9" s="16">
        <v>5014.635109836979</v>
      </c>
      <c r="F9" s="16"/>
      <c r="G9" s="16"/>
      <c r="H9" s="16">
        <v>44314.14200044567</v>
      </c>
      <c r="I9" s="16">
        <v>39121.26724679165</v>
      </c>
    </row>
    <row r="10" spans="1:9" ht="12.75">
      <c r="A10">
        <v>1957</v>
      </c>
      <c r="B10" s="16"/>
      <c r="C10" s="16">
        <v>32293.525686</v>
      </c>
      <c r="D10" s="16"/>
      <c r="E10" s="16">
        <v>5619.912262238961</v>
      </c>
      <c r="F10" s="16"/>
      <c r="G10" s="16"/>
      <c r="H10" s="16">
        <v>47113.07001026036</v>
      </c>
      <c r="I10" s="16">
        <v>42179.83899428904</v>
      </c>
    </row>
    <row r="11" spans="1:9" ht="12.75">
      <c r="A11">
        <v>1958</v>
      </c>
      <c r="B11" s="16"/>
      <c r="C11" s="16">
        <v>34030.244394</v>
      </c>
      <c r="D11" s="16"/>
      <c r="E11" s="16">
        <v>5001.3345182472785</v>
      </c>
      <c r="F11" s="16"/>
      <c r="G11" s="16"/>
      <c r="H11" s="16">
        <v>50377.3287719863</v>
      </c>
      <c r="I11" s="16">
        <v>45690.759306813554</v>
      </c>
    </row>
    <row r="12" spans="1:9" ht="12.75">
      <c r="A12">
        <v>1959</v>
      </c>
      <c r="B12" s="16"/>
      <c r="C12" s="16">
        <v>35037.115056</v>
      </c>
      <c r="D12" s="16"/>
      <c r="E12" s="16">
        <v>4987.127488000001</v>
      </c>
      <c r="F12" s="16"/>
      <c r="G12" s="16"/>
      <c r="H12" s="16">
        <v>52859.79685163426</v>
      </c>
      <c r="I12" s="16">
        <v>48407.55585972015</v>
      </c>
    </row>
    <row r="13" spans="1:17" ht="12.75">
      <c r="A13">
        <v>1960</v>
      </c>
      <c r="B13" s="16">
        <v>672667.28477</v>
      </c>
      <c r="C13" s="17">
        <v>37881.373122</v>
      </c>
      <c r="D13" s="16">
        <v>93684.49405706448</v>
      </c>
      <c r="E13" s="16">
        <v>6341.91044569724</v>
      </c>
      <c r="F13" s="16">
        <v>1391291.2034566305</v>
      </c>
      <c r="G13" s="16">
        <v>1227786.146</v>
      </c>
      <c r="H13" s="16">
        <v>55203.93449705254</v>
      </c>
      <c r="I13" s="16">
        <v>50974.30555473414</v>
      </c>
      <c r="J13" s="16">
        <v>47890680</v>
      </c>
      <c r="K13" s="16">
        <v>44266534.03149248</v>
      </c>
      <c r="L13" s="16">
        <v>511956866.2320381</v>
      </c>
      <c r="M13" s="16">
        <v>5411803.854547058</v>
      </c>
      <c r="P13" s="16">
        <v>5153.911765793615</v>
      </c>
      <c r="Q13" s="16">
        <v>5629.15473510592</v>
      </c>
    </row>
    <row r="14" spans="1:17" ht="12.75">
      <c r="A14">
        <v>1961</v>
      </c>
      <c r="B14" s="16">
        <v>704838.54258</v>
      </c>
      <c r="C14" s="17">
        <v>39743.9277</v>
      </c>
      <c r="D14" s="16">
        <v>105188.80357852222</v>
      </c>
      <c r="E14" s="16">
        <v>6476.0775371152695</v>
      </c>
      <c r="F14" s="16">
        <v>1415411.1373408632</v>
      </c>
      <c r="G14" s="16">
        <v>1260081.3327570644</v>
      </c>
      <c r="H14" s="16">
        <v>58785.64821789716</v>
      </c>
      <c r="I14" s="16">
        <v>54767.50072269468</v>
      </c>
      <c r="J14" s="16">
        <v>46827468</v>
      </c>
      <c r="K14" s="16">
        <v>44787931.596368924</v>
      </c>
      <c r="L14" s="16">
        <v>526148554.4800219</v>
      </c>
      <c r="M14" s="16">
        <v>5561994.596143868</v>
      </c>
      <c r="P14" s="16">
        <v>5399.30164314595</v>
      </c>
      <c r="Q14" s="16">
        <v>5704.792230294174</v>
      </c>
    </row>
    <row r="15" spans="1:17" ht="12.75">
      <c r="A15">
        <v>1962</v>
      </c>
      <c r="B15" s="16">
        <v>738238.8961400001</v>
      </c>
      <c r="C15" s="17">
        <v>41606.482278</v>
      </c>
      <c r="D15" s="16">
        <v>91708.31801279067</v>
      </c>
      <c r="E15" s="16">
        <v>6433.037860558398</v>
      </c>
      <c r="F15" s="16">
        <v>1449829.3840523423</v>
      </c>
      <c r="G15" s="16">
        <v>1302266.0696977335</v>
      </c>
      <c r="H15" s="16">
        <v>62322.443344117564</v>
      </c>
      <c r="I15" s="16">
        <v>58505.20322367521</v>
      </c>
      <c r="J15" s="16">
        <v>47461518</v>
      </c>
      <c r="K15" s="16">
        <v>45255589.21196641</v>
      </c>
      <c r="L15" s="16">
        <v>540703531.2876325</v>
      </c>
      <c r="M15" s="16">
        <v>5710054.667569594</v>
      </c>
      <c r="P15" s="16">
        <v>5518.673305525992</v>
      </c>
      <c r="Q15" s="16">
        <v>5790.958319149287</v>
      </c>
    </row>
    <row r="16" spans="1:17" ht="12.75">
      <c r="A16">
        <v>1963</v>
      </c>
      <c r="B16" s="16">
        <v>784939.3595</v>
      </c>
      <c r="C16" s="17">
        <v>44928.91665</v>
      </c>
      <c r="D16" s="16">
        <v>116448.54276117853</v>
      </c>
      <c r="E16" s="16">
        <v>8718.239473151953</v>
      </c>
      <c r="F16" s="16">
        <v>1469046.2328625158</v>
      </c>
      <c r="G16" s="16">
        <v>1328861.0842256376</v>
      </c>
      <c r="H16" s="16">
        <v>65639.35903747009</v>
      </c>
      <c r="I16" s="16">
        <v>62012.98092304985</v>
      </c>
      <c r="J16" s="16">
        <v>47490208.00000001</v>
      </c>
      <c r="K16" s="16">
        <v>45222207.54739252</v>
      </c>
      <c r="L16" s="16">
        <v>555692980.0885708</v>
      </c>
      <c r="M16" s="16">
        <v>5867299.984691544</v>
      </c>
      <c r="P16" s="16">
        <v>5671.3630858873685</v>
      </c>
      <c r="Q16" s="16">
        <v>6056.272513607248</v>
      </c>
    </row>
    <row r="17" spans="1:17" ht="12.75">
      <c r="A17">
        <v>1964</v>
      </c>
      <c r="B17" s="16">
        <v>802405.457</v>
      </c>
      <c r="C17" s="17">
        <v>50189.590824</v>
      </c>
      <c r="D17" s="16">
        <v>113546.7889646611</v>
      </c>
      <c r="E17" s="16">
        <v>10495.83584079133</v>
      </c>
      <c r="F17" s="16">
        <v>1512042.4639805683</v>
      </c>
      <c r="G17" s="16">
        <v>1378866.5727755341</v>
      </c>
      <c r="H17" s="16">
        <v>71075.63055874853</v>
      </c>
      <c r="I17" s="16">
        <v>67630.57135004931</v>
      </c>
      <c r="J17" s="16">
        <v>48495018</v>
      </c>
      <c r="K17" s="16">
        <v>45926854.77046983</v>
      </c>
      <c r="L17" s="16">
        <v>571236438.4419017</v>
      </c>
      <c r="M17" s="16">
        <v>6027789.0625059195</v>
      </c>
      <c r="P17" s="16">
        <v>5754.475827963162</v>
      </c>
      <c r="Q17" s="16">
        <v>6559.0228961291705</v>
      </c>
    </row>
    <row r="18" spans="1:17" ht="12.75">
      <c r="A18">
        <v>1965</v>
      </c>
      <c r="B18" s="16">
        <v>808892.49499</v>
      </c>
      <c r="C18" s="17">
        <v>53436.523674</v>
      </c>
      <c r="D18" s="16">
        <v>121019.56625767458</v>
      </c>
      <c r="E18" s="16">
        <v>9330.186673238093</v>
      </c>
      <c r="F18" s="16">
        <v>1549987.129746201</v>
      </c>
      <c r="G18" s="16">
        <v>1423470.0331014185</v>
      </c>
      <c r="H18" s="16">
        <v>78017.68487160243</v>
      </c>
      <c r="I18" s="16">
        <v>74744.87862333817</v>
      </c>
      <c r="J18" s="16">
        <v>49864386</v>
      </c>
      <c r="K18" s="16">
        <v>46917713.88064361</v>
      </c>
      <c r="L18" s="16">
        <v>587402944.3764466</v>
      </c>
      <c r="M18" s="16">
        <v>6189934.209156044</v>
      </c>
      <c r="P18" s="16">
        <v>5932.684962729098</v>
      </c>
      <c r="Q18" s="16">
        <v>6770.389279378852</v>
      </c>
    </row>
    <row r="19" spans="1:17" ht="12.75">
      <c r="A19">
        <v>1966</v>
      </c>
      <c r="B19" s="16">
        <v>899092.59762</v>
      </c>
      <c r="C19" s="17">
        <v>57136.649358</v>
      </c>
      <c r="D19" s="16">
        <v>146940.7422670434</v>
      </c>
      <c r="E19" s="16">
        <v>10748.478592099009</v>
      </c>
      <c r="F19" s="16">
        <v>1593507.3395165654</v>
      </c>
      <c r="G19" s="16">
        <v>1473316.097704022</v>
      </c>
      <c r="H19" s="16">
        <v>83446.9873012604</v>
      </c>
      <c r="I19" s="16">
        <v>80337.82136540934</v>
      </c>
      <c r="J19" s="16">
        <v>51348621</v>
      </c>
      <c r="K19" s="16">
        <v>48082693.14853728</v>
      </c>
      <c r="L19" s="16">
        <v>605723986.914012</v>
      </c>
      <c r="M19" s="16">
        <v>6360662.832681992</v>
      </c>
      <c r="P19" s="16">
        <v>6220.839132594777</v>
      </c>
      <c r="Q19" s="16">
        <v>7011.565615195959</v>
      </c>
    </row>
    <row r="20" spans="1:17" ht="12.75">
      <c r="A20">
        <v>1967</v>
      </c>
      <c r="B20" s="16">
        <v>928282.97479</v>
      </c>
      <c r="C20" s="17">
        <v>60735.92264399999</v>
      </c>
      <c r="D20" s="16">
        <v>149400.13180010195</v>
      </c>
      <c r="E20" s="16">
        <v>11818.024778264444</v>
      </c>
      <c r="F20" s="16">
        <v>1660772.7148077805</v>
      </c>
      <c r="G20" s="16">
        <v>1546591.0350858641</v>
      </c>
      <c r="H20" s="16">
        <v>90023.11652829638</v>
      </c>
      <c r="I20" s="16">
        <v>87069.40888923788</v>
      </c>
      <c r="J20" s="16">
        <v>48922191.99999999</v>
      </c>
      <c r="K20" s="16">
        <v>45041847.78010562</v>
      </c>
      <c r="L20" s="16">
        <v>624672422.8529322</v>
      </c>
      <c r="M20" s="16">
        <v>6536553.059352242</v>
      </c>
      <c r="P20" s="16">
        <v>6212.7628804818505</v>
      </c>
      <c r="Q20" s="16">
        <v>7251.186583250092</v>
      </c>
    </row>
    <row r="21" spans="1:17" ht="12.75">
      <c r="A21">
        <v>1968</v>
      </c>
      <c r="B21" s="16">
        <v>961515.1363</v>
      </c>
      <c r="C21" s="17">
        <v>65669.239854</v>
      </c>
      <c r="D21" s="16">
        <v>156850.10491918036</v>
      </c>
      <c r="E21" s="16">
        <v>13672.215669986435</v>
      </c>
      <c r="F21" s="16">
        <v>1727134.2108674934</v>
      </c>
      <c r="G21" s="16">
        <v>1618661.615131673</v>
      </c>
      <c r="H21" s="16">
        <v>97339.985480146</v>
      </c>
      <c r="I21" s="16">
        <v>94533.96322304042</v>
      </c>
      <c r="J21" s="16">
        <v>51350710.00000001</v>
      </c>
      <c r="K21" s="16">
        <v>47403025.91801632</v>
      </c>
      <c r="L21" s="16">
        <v>644265305.4114816</v>
      </c>
      <c r="M21" s="16">
        <v>6718947.537093426</v>
      </c>
      <c r="P21" s="16">
        <v>6302.154610931061</v>
      </c>
      <c r="Q21" s="16">
        <v>7631.090234520954</v>
      </c>
    </row>
    <row r="22" spans="1:17" ht="12.75">
      <c r="A22">
        <v>1969</v>
      </c>
      <c r="B22" s="16">
        <v>997293.46669</v>
      </c>
      <c r="C22" s="17">
        <v>69822.37466999999</v>
      </c>
      <c r="D22" s="16">
        <v>150711.23408077477</v>
      </c>
      <c r="E22" s="16">
        <v>14750.418975364095</v>
      </c>
      <c r="F22" s="16">
        <v>1797627.605243299</v>
      </c>
      <c r="G22" s="16">
        <v>1694578.6392942695</v>
      </c>
      <c r="H22" s="16">
        <v>106145.20187612512</v>
      </c>
      <c r="I22" s="16">
        <v>103479.48073187482</v>
      </c>
      <c r="J22" s="16">
        <v>52301146</v>
      </c>
      <c r="K22" s="16">
        <v>48701303.68544419</v>
      </c>
      <c r="L22" s="16">
        <v>664529754.7077541</v>
      </c>
      <c r="M22" s="16">
        <v>6905357.403169117</v>
      </c>
      <c r="P22" s="16">
        <v>6412.706550653914</v>
      </c>
      <c r="Q22" s="16">
        <v>7800.79269514711</v>
      </c>
    </row>
    <row r="23" spans="1:17" ht="12.75">
      <c r="A23">
        <v>1970</v>
      </c>
      <c r="B23" s="16">
        <v>1017799.9589400002</v>
      </c>
      <c r="C23" s="17">
        <v>74655.023184</v>
      </c>
      <c r="D23" s="16">
        <v>167287.4822013823</v>
      </c>
      <c r="E23" s="16">
        <v>16970.869551168133</v>
      </c>
      <c r="F23" s="16">
        <v>1858457.4590619085</v>
      </c>
      <c r="G23" s="16">
        <v>1760560.9414103306</v>
      </c>
      <c r="H23" s="16">
        <v>115588.36075768295</v>
      </c>
      <c r="I23" s="16">
        <v>113055.92567064517</v>
      </c>
      <c r="J23" s="16">
        <v>50066410</v>
      </c>
      <c r="K23" s="16">
        <v>46474273.50787957</v>
      </c>
      <c r="L23" s="16">
        <v>685453173.3643799</v>
      </c>
      <c r="M23" s="16">
        <v>7095962.630010275</v>
      </c>
      <c r="P23" s="16">
        <v>6472.447682919059</v>
      </c>
      <c r="Q23" s="16">
        <v>8094.672632965484</v>
      </c>
    </row>
    <row r="24" spans="1:17" ht="12.75">
      <c r="A24">
        <v>1971</v>
      </c>
      <c r="B24" s="16">
        <v>1108944.52462</v>
      </c>
      <c r="C24" s="17">
        <v>77763.628428</v>
      </c>
      <c r="D24" s="16">
        <v>160727.48274207924</v>
      </c>
      <c r="E24" s="16">
        <v>15739.954988895326</v>
      </c>
      <c r="F24" s="16">
        <v>1932822.0683101953</v>
      </c>
      <c r="G24" s="16">
        <v>1839820.3765411964</v>
      </c>
      <c r="H24" s="16">
        <v>126779.81227096693</v>
      </c>
      <c r="I24" s="16">
        <v>124373.99893828103</v>
      </c>
      <c r="J24" s="16">
        <v>54035520</v>
      </c>
      <c r="K24" s="16">
        <v>49910994.93697574</v>
      </c>
      <c r="L24" s="16">
        <v>708451363.5708078</v>
      </c>
      <c r="M24" s="16">
        <v>7082528.358760775</v>
      </c>
      <c r="P24" s="16">
        <v>6915.217536788639</v>
      </c>
      <c r="Q24" s="16">
        <v>8544.15371041184</v>
      </c>
    </row>
    <row r="25" spans="1:17" ht="12.75">
      <c r="A25">
        <v>1972</v>
      </c>
      <c r="B25" s="16">
        <v>1095491.74819</v>
      </c>
      <c r="C25" s="17">
        <v>84367.16422199999</v>
      </c>
      <c r="D25" s="16">
        <v>133524.3128948164</v>
      </c>
      <c r="E25" s="16">
        <v>17136.379911923854</v>
      </c>
      <c r="F25" s="16">
        <v>1996908.4476367647</v>
      </c>
      <c r="G25" s="16">
        <v>1908556.8404562157</v>
      </c>
      <c r="H25" s="16">
        <v>136180.7766463139</v>
      </c>
      <c r="I25" s="16">
        <v>133895.2539802623</v>
      </c>
      <c r="J25" s="16">
        <v>56593740</v>
      </c>
      <c r="K25" s="16">
        <v>51578175.18577143</v>
      </c>
      <c r="L25" s="16">
        <v>732124971.241666</v>
      </c>
      <c r="M25" s="16">
        <v>7409323.216636117</v>
      </c>
      <c r="P25" s="16">
        <v>6811.9640589878545</v>
      </c>
      <c r="Q25" s="16">
        <v>8921.748827152696</v>
      </c>
    </row>
    <row r="26" spans="1:17" ht="12.75">
      <c r="A26">
        <v>1973</v>
      </c>
      <c r="B26" s="16">
        <v>1034528.59899</v>
      </c>
      <c r="C26" s="17">
        <v>91458.061422</v>
      </c>
      <c r="D26" s="16">
        <v>81852.10842198509</v>
      </c>
      <c r="E26" s="16">
        <v>19551.82468089362</v>
      </c>
      <c r="F26" s="16">
        <v>2030587.3381497427</v>
      </c>
      <c r="G26" s="16">
        <v>1946653.311328221</v>
      </c>
      <c r="H26" s="16">
        <v>146508.11772592206</v>
      </c>
      <c r="I26" s="16">
        <v>144336.87119317302</v>
      </c>
      <c r="J26" s="16">
        <v>54547306.66666667</v>
      </c>
      <c r="K26" s="16">
        <v>52369052.820170954</v>
      </c>
      <c r="L26" s="16">
        <v>756283330.3945704</v>
      </c>
      <c r="M26" s="16">
        <v>7749295.2136868</v>
      </c>
      <c r="P26" s="16">
        <v>6345.1633958846105</v>
      </c>
      <c r="Q26" s="16">
        <v>9326.849151924594</v>
      </c>
    </row>
    <row r="27" spans="1:17" ht="12.75">
      <c r="A27">
        <v>1974</v>
      </c>
      <c r="B27" s="16">
        <v>1044609.77171</v>
      </c>
      <c r="C27" s="17">
        <v>97053.25693799999</v>
      </c>
      <c r="D27" s="16">
        <v>220957.09697081667</v>
      </c>
      <c r="E27" s="16">
        <v>22502.288982179394</v>
      </c>
      <c r="F27" s="16">
        <v>2010910.0796642406</v>
      </c>
      <c r="G27" s="16">
        <v>1931172.754183795</v>
      </c>
      <c r="H27" s="16">
        <v>158734.53652051958</v>
      </c>
      <c r="I27" s="16">
        <v>156671.852314408</v>
      </c>
      <c r="J27" s="16">
        <v>52018196</v>
      </c>
      <c r="K27" s="16">
        <v>53131984.16715295</v>
      </c>
      <c r="L27" s="16">
        <v>780652764.3814069</v>
      </c>
      <c r="M27" s="16">
        <v>8094047.189522351</v>
      </c>
      <c r="P27" s="16">
        <v>6204.104253280969</v>
      </c>
      <c r="Q27" s="16">
        <v>9666.382120847229</v>
      </c>
    </row>
    <row r="28" spans="1:17" ht="12.75">
      <c r="A28">
        <v>1975</v>
      </c>
      <c r="B28" s="16">
        <v>905947.07055</v>
      </c>
      <c r="C28" s="17">
        <v>102497.44940999999</v>
      </c>
      <c r="D28" s="16">
        <v>118730.83157911175</v>
      </c>
      <c r="E28" s="16">
        <v>24280.37025383692</v>
      </c>
      <c r="F28" s="16">
        <v>2131321.672651845</v>
      </c>
      <c r="G28" s="16">
        <v>2055571.2134454218</v>
      </c>
      <c r="H28" s="16">
        <v>173300.098676673</v>
      </c>
      <c r="I28" s="16">
        <v>171340.54868086698</v>
      </c>
      <c r="J28" s="16">
        <v>51947445</v>
      </c>
      <c r="K28" s="16">
        <v>55501439.98279441</v>
      </c>
      <c r="L28" s="16">
        <v>805033035.4134051</v>
      </c>
      <c r="M28" s="16">
        <v>8441928.664116139</v>
      </c>
      <c r="P28" s="16">
        <v>5164.085191402427</v>
      </c>
      <c r="Q28" s="16">
        <v>9950.65778099824</v>
      </c>
    </row>
    <row r="29" spans="1:17" ht="12.75">
      <c r="A29">
        <v>1976</v>
      </c>
      <c r="B29" s="16">
        <v>935067.5833299999</v>
      </c>
      <c r="C29" s="17">
        <v>106832.632908</v>
      </c>
      <c r="D29" s="16">
        <v>119517.64017913667</v>
      </c>
      <c r="E29" s="16">
        <v>23813.313360091022</v>
      </c>
      <c r="F29" s="16">
        <v>2143486.4205983644</v>
      </c>
      <c r="G29" s="16">
        <v>2071523.4843522625</v>
      </c>
      <c r="H29" s="16">
        <v>188915.46399667623</v>
      </c>
      <c r="I29" s="16">
        <v>187053.89150066054</v>
      </c>
      <c r="J29" s="16">
        <v>50832012</v>
      </c>
      <c r="K29" s="16">
        <v>57062133.76722695</v>
      </c>
      <c r="L29" s="16">
        <v>833701200.6545558</v>
      </c>
      <c r="M29" s="16">
        <v>8788517.0389022</v>
      </c>
      <c r="P29" s="16">
        <v>5033.781690839814</v>
      </c>
      <c r="Q29" s="16">
        <v>9978.867324216944</v>
      </c>
    </row>
    <row r="30" spans="1:17" ht="12.75">
      <c r="A30">
        <v>1977</v>
      </c>
      <c r="B30" s="16">
        <v>1012363.47437</v>
      </c>
      <c r="C30" s="17">
        <v>110512.36766999999</v>
      </c>
      <c r="D30" s="16">
        <v>146028.07508311025</v>
      </c>
      <c r="E30" s="16">
        <v>25242.212785274427</v>
      </c>
      <c r="F30" s="16">
        <v>2155829.739747583</v>
      </c>
      <c r="G30" s="16">
        <v>2087464.950313786</v>
      </c>
      <c r="H30" s="16">
        <v>203283.00415693346</v>
      </c>
      <c r="I30" s="16">
        <v>201514.51028571854</v>
      </c>
      <c r="J30" s="16">
        <v>53301617</v>
      </c>
      <c r="K30" s="16">
        <v>57649090.16034</v>
      </c>
      <c r="L30" s="16">
        <v>862567623.310742</v>
      </c>
      <c r="M30" s="16">
        <v>9139223.217512453</v>
      </c>
      <c r="P30" s="16">
        <v>5422.58153291174</v>
      </c>
      <c r="Q30" s="16">
        <v>9771.41516042512</v>
      </c>
    </row>
    <row r="31" spans="1:17" ht="12.75">
      <c r="A31">
        <v>1978</v>
      </c>
      <c r="B31" s="16">
        <v>1090839.29733</v>
      </c>
      <c r="C31" s="17">
        <v>119636.29490400001</v>
      </c>
      <c r="D31" s="16">
        <v>194300.36563228272</v>
      </c>
      <c r="E31" s="16">
        <v>28232.814353147267</v>
      </c>
      <c r="F31" s="16">
        <v>2194066.327843314</v>
      </c>
      <c r="G31" s="16">
        <v>2129119.777881207</v>
      </c>
      <c r="H31" s="16">
        <v>218361.0667343612</v>
      </c>
      <c r="I31" s="16">
        <v>216680.99755670704</v>
      </c>
      <c r="J31" s="16">
        <v>55558080.00000001</v>
      </c>
      <c r="K31" s="16">
        <v>59531177.57589062</v>
      </c>
      <c r="L31" s="16">
        <v>891528773.8439237</v>
      </c>
      <c r="M31" s="16">
        <v>9492950.046407595</v>
      </c>
      <c r="P31" s="16">
        <v>5727.8815842490585</v>
      </c>
      <c r="Q31" s="16">
        <v>10321.615864691787</v>
      </c>
    </row>
    <row r="32" spans="1:17" ht="12.75">
      <c r="A32">
        <v>1979</v>
      </c>
      <c r="B32" s="16">
        <v>1168606.12611</v>
      </c>
      <c r="C32" s="17">
        <v>130591.91477999999</v>
      </c>
      <c r="D32" s="16">
        <v>207897.4814562126</v>
      </c>
      <c r="E32" s="16">
        <v>33892.16735333594</v>
      </c>
      <c r="F32" s="16">
        <v>2278663.377083431</v>
      </c>
      <c r="G32" s="16">
        <v>2216964.1546194293</v>
      </c>
      <c r="H32" s="16">
        <v>235675.8277507904</v>
      </c>
      <c r="I32" s="16">
        <v>234079.76203201895</v>
      </c>
      <c r="J32" s="16">
        <v>58240890.99999999</v>
      </c>
      <c r="K32" s="16">
        <v>61548372.452369645</v>
      </c>
      <c r="L32" s="16">
        <v>920470560.7228067</v>
      </c>
      <c r="M32" s="16">
        <v>9849273.615147542</v>
      </c>
      <c r="P32" s="16">
        <v>6132.99144972648</v>
      </c>
      <c r="Q32" s="16">
        <v>11071.898661719857</v>
      </c>
    </row>
    <row r="33" spans="1:40" ht="12.75">
      <c r="A33">
        <v>1980</v>
      </c>
      <c r="B33" s="16">
        <v>1258945.95752</v>
      </c>
      <c r="C33" s="16">
        <v>141463.215438</v>
      </c>
      <c r="D33" s="16">
        <v>264163.6888113039</v>
      </c>
      <c r="E33" s="16">
        <v>41806.01959588321</v>
      </c>
      <c r="F33" s="16">
        <v>2372627.689685472</v>
      </c>
      <c r="G33" s="16">
        <v>2314013.42834467</v>
      </c>
      <c r="H33" s="16">
        <v>257784.2037165868</v>
      </c>
      <c r="I33" s="16">
        <v>256267.94128375393</v>
      </c>
      <c r="J33" s="16">
        <v>64721330.00000001</v>
      </c>
      <c r="K33" s="16">
        <v>63386082.570363976</v>
      </c>
      <c r="L33" s="16">
        <v>949318554.9011805</v>
      </c>
      <c r="M33" s="16">
        <v>10208196.124242133</v>
      </c>
      <c r="N33" s="3">
        <v>100</v>
      </c>
      <c r="O33" s="3">
        <v>100</v>
      </c>
      <c r="P33" s="16">
        <v>6387.050095667826</v>
      </c>
      <c r="Q33" s="16">
        <v>11852.20153119763</v>
      </c>
      <c r="R33" s="3">
        <v>100</v>
      </c>
      <c r="S33" s="3">
        <v>100</v>
      </c>
      <c r="T33" s="3">
        <v>100</v>
      </c>
      <c r="U33" s="3">
        <v>100</v>
      </c>
      <c r="V33" s="3">
        <v>100</v>
      </c>
      <c r="W33" s="19">
        <v>22.821244896630613</v>
      </c>
      <c r="X33" s="19">
        <v>26.979177322904945</v>
      </c>
      <c r="Y33" s="19">
        <v>10.738255033557047</v>
      </c>
      <c r="Z33" s="19">
        <v>12.97539149888143</v>
      </c>
      <c r="AA33">
        <v>100</v>
      </c>
      <c r="AB33">
        <v>100</v>
      </c>
      <c r="AC33" s="3">
        <v>43.81882864024849</v>
      </c>
      <c r="AD33" s="3">
        <v>25.666532968232662</v>
      </c>
      <c r="AE33" s="3">
        <v>20.98292521878226</v>
      </c>
      <c r="AF33" s="3">
        <v>29.55257270693512</v>
      </c>
      <c r="AG33" s="3">
        <v>5.413524045123551</v>
      </c>
      <c r="AH33">
        <v>-3.0425055928411635</v>
      </c>
      <c r="AI33">
        <v>47.513647734987494</v>
      </c>
      <c r="AJ33">
        <v>26.794183445190157</v>
      </c>
      <c r="AK33">
        <v>100</v>
      </c>
      <c r="AL33">
        <v>100</v>
      </c>
      <c r="AM33">
        <v>100</v>
      </c>
      <c r="AN33">
        <v>100</v>
      </c>
    </row>
    <row r="34" spans="1:40" ht="12.75">
      <c r="A34">
        <v>1981</v>
      </c>
      <c r="B34" s="16">
        <v>1343003.16897</v>
      </c>
      <c r="C34" s="16">
        <v>153547.68410399999</v>
      </c>
      <c r="D34" s="16">
        <v>304902.8179199256</v>
      </c>
      <c r="E34" s="16">
        <v>42208.72463474792</v>
      </c>
      <c r="F34" s="16">
        <v>2518159.994012502</v>
      </c>
      <c r="G34" s="16">
        <v>2462476.4457387407</v>
      </c>
      <c r="H34" s="16">
        <v>286701.0131266407</v>
      </c>
      <c r="I34" s="16">
        <v>285260.5638154494</v>
      </c>
      <c r="J34" s="16">
        <v>68508000</v>
      </c>
      <c r="K34" s="16">
        <v>66276557.30670869</v>
      </c>
      <c r="L34" s="16">
        <v>984097469.740665</v>
      </c>
      <c r="M34" s="16">
        <v>10470601.548156755</v>
      </c>
      <c r="N34" s="3">
        <v>102.32637980858043</v>
      </c>
      <c r="O34" s="3">
        <v>102.74654245327189</v>
      </c>
      <c r="P34" s="16">
        <v>6715.836870811371</v>
      </c>
      <c r="Q34" s="16">
        <v>12517.854759346823</v>
      </c>
      <c r="R34" s="3">
        <v>73.0719922897876</v>
      </c>
      <c r="S34" s="3">
        <v>88.10214865396105</v>
      </c>
      <c r="T34" s="3">
        <v>104.61672446420953</v>
      </c>
      <c r="U34" s="3">
        <v>92.1738137794286</v>
      </c>
      <c r="V34" s="3">
        <v>92.03096824426753</v>
      </c>
      <c r="W34" s="19">
        <v>16.417933894683927</v>
      </c>
      <c r="X34" s="19">
        <v>26.754430061580997</v>
      </c>
      <c r="Y34" s="19">
        <v>10.428548150562165</v>
      </c>
      <c r="Z34" s="19">
        <v>12.872739123350172</v>
      </c>
      <c r="AA34">
        <v>74.70150271302141</v>
      </c>
      <c r="AB34">
        <v>118.44938977576638</v>
      </c>
      <c r="AC34" s="3">
        <v>47.98293837375896</v>
      </c>
      <c r="AD34" s="3">
        <v>25.47302933680782</v>
      </c>
      <c r="AE34" s="3">
        <v>22.7030601985673</v>
      </c>
      <c r="AF34" s="3">
        <v>27.489001140622456</v>
      </c>
      <c r="AG34" s="3">
        <v>2.5912718361191405</v>
      </c>
      <c r="AH34">
        <v>-6.534137200586606</v>
      </c>
      <c r="AI34">
        <v>53.80875329898204</v>
      </c>
      <c r="AJ34">
        <v>27.65635179153095</v>
      </c>
      <c r="AK34">
        <v>99.3134371893921</v>
      </c>
      <c r="AL34">
        <v>100.090243567274</v>
      </c>
      <c r="AM34">
        <v>101.10891387414826</v>
      </c>
      <c r="AN34">
        <v>101.83558174211277</v>
      </c>
    </row>
    <row r="35" spans="1:40" ht="12.75">
      <c r="A35">
        <v>1982</v>
      </c>
      <c r="B35" s="16">
        <v>1162745.28006</v>
      </c>
      <c r="C35" s="16">
        <v>152693.1024</v>
      </c>
      <c r="D35" s="16">
        <v>131242.0865464586</v>
      </c>
      <c r="E35" s="16">
        <v>34633.35874292733</v>
      </c>
      <c r="F35" s="16">
        <v>2697154.8122318024</v>
      </c>
      <c r="G35" s="16">
        <v>2644255.4413717296</v>
      </c>
      <c r="H35" s="16">
        <v>314574.6871050566</v>
      </c>
      <c r="I35" s="16">
        <v>313206.2602594249</v>
      </c>
      <c r="J35" s="16">
        <v>60480640</v>
      </c>
      <c r="K35" s="16">
        <v>66534350.08990295</v>
      </c>
      <c r="L35" s="16">
        <v>981025445.5143341</v>
      </c>
      <c r="M35" s="16">
        <v>10539144.473597057</v>
      </c>
      <c r="N35" s="3">
        <v>84.97770013655695</v>
      </c>
      <c r="O35" s="3">
        <v>96.81987368359117</v>
      </c>
      <c r="P35" s="16">
        <v>5602.398559393322</v>
      </c>
      <c r="Q35" s="16">
        <v>11373.268123013226</v>
      </c>
      <c r="R35" s="3">
        <v>60.90249800943587</v>
      </c>
      <c r="S35" s="3">
        <v>79.45987515305141</v>
      </c>
      <c r="T35" s="3">
        <v>106.11609334402952</v>
      </c>
      <c r="U35" s="3">
        <v>116.19424650402868</v>
      </c>
      <c r="V35" s="3">
        <v>136.39719393612694</v>
      </c>
      <c r="W35" s="19">
        <v>19.357285815740205</v>
      </c>
      <c r="X35" s="19">
        <v>21.25338950222739</v>
      </c>
      <c r="Y35" s="19">
        <v>15.353121801432959</v>
      </c>
      <c r="Z35" s="19">
        <v>10.337768679631527</v>
      </c>
      <c r="AA35">
        <v>70.72795296859614</v>
      </c>
      <c r="AB35">
        <v>119.85007602122498</v>
      </c>
      <c r="AC35" s="3">
        <v>71.13849663714895</v>
      </c>
      <c r="AD35" s="3">
        <v>52.856682330399174</v>
      </c>
      <c r="AE35" s="3">
        <v>11.287260313771064</v>
      </c>
      <c r="AF35" s="3">
        <v>22.681678607983624</v>
      </c>
      <c r="AG35" s="3">
        <v>-0.9835205629801796</v>
      </c>
      <c r="AH35">
        <v>-11.954964176049131</v>
      </c>
      <c r="AI35">
        <v>85.31619213635484</v>
      </c>
      <c r="AJ35">
        <v>28.1064483111566</v>
      </c>
      <c r="AK35">
        <v>90.64338417942682</v>
      </c>
      <c r="AL35">
        <v>83.4294907510321</v>
      </c>
      <c r="AM35">
        <v>96.65127777023716</v>
      </c>
      <c r="AN35">
        <v>96.67081061199553</v>
      </c>
    </row>
    <row r="36" spans="1:40" ht="12.75">
      <c r="A36">
        <v>1983</v>
      </c>
      <c r="B36" s="16">
        <v>1122177.3576</v>
      </c>
      <c r="C36" s="16">
        <v>147406.52624399998</v>
      </c>
      <c r="D36" s="16">
        <v>110078.79026151172</v>
      </c>
      <c r="E36" s="16">
        <v>30615.582064098868</v>
      </c>
      <c r="F36" s="16">
        <v>2693539.1581666707</v>
      </c>
      <c r="G36" s="16">
        <v>2643284.7558496017</v>
      </c>
      <c r="H36" s="16">
        <v>333479.3114927311</v>
      </c>
      <c r="I36" s="16">
        <v>332179.305989381</v>
      </c>
      <c r="J36" s="16">
        <v>62405499.99999999</v>
      </c>
      <c r="K36" s="16">
        <v>67045999.45951225</v>
      </c>
      <c r="L36" s="16">
        <v>1026207340.1433115</v>
      </c>
      <c r="M36" s="16">
        <v>10922352.891043274</v>
      </c>
      <c r="N36" s="3">
        <v>78.64010536860805</v>
      </c>
      <c r="O36" s="3">
        <v>88.65698454426291</v>
      </c>
      <c r="P36" s="16">
        <v>5147.0953373245575</v>
      </c>
      <c r="Q36" s="16">
        <v>10223.661177756409</v>
      </c>
      <c r="R36" s="3">
        <v>64.64473514325623</v>
      </c>
      <c r="S36" s="3">
        <v>71.68457442190336</v>
      </c>
      <c r="T36" s="3">
        <v>82.13798829761014</v>
      </c>
      <c r="U36" s="3">
        <v>145.81995783230184</v>
      </c>
      <c r="V36" s="3">
        <v>154.15267068483178</v>
      </c>
      <c r="W36" s="19">
        <v>24.039776338342826</v>
      </c>
      <c r="X36" s="19">
        <v>21.319244275250206</v>
      </c>
      <c r="Y36" s="19">
        <v>19.01353316183872</v>
      </c>
      <c r="Z36" s="19">
        <v>9.394922268202661</v>
      </c>
      <c r="AA36">
        <v>72.21309935963005</v>
      </c>
      <c r="AB36">
        <v>127.68638521062655</v>
      </c>
      <c r="AC36" s="3">
        <v>90.68252754760258</v>
      </c>
      <c r="AD36" s="3">
        <v>62.39141008322148</v>
      </c>
      <c r="AE36" s="3">
        <v>9.809393276026986</v>
      </c>
      <c r="AF36" s="3">
        <v>20.769488871490886</v>
      </c>
      <c r="AG36" s="3">
        <v>-2.625007222140193</v>
      </c>
      <c r="AH36">
        <v>-8.125489318868135</v>
      </c>
      <c r="AI36">
        <v>76.36979925660104</v>
      </c>
      <c r="AJ36">
        <v>23.61856823266219</v>
      </c>
      <c r="AK36">
        <v>84.43901136391804</v>
      </c>
      <c r="AL36">
        <v>78.99422820740352</v>
      </c>
      <c r="AM36">
        <v>87.6179008874589</v>
      </c>
      <c r="AN36">
        <v>88.19669247244423</v>
      </c>
    </row>
    <row r="37" spans="1:40" ht="12.75">
      <c r="A37">
        <v>1984</v>
      </c>
      <c r="B37" s="16">
        <v>1190538.3694300002</v>
      </c>
      <c r="C37" s="16">
        <v>152439.22623600002</v>
      </c>
      <c r="D37" s="16">
        <v>162214.3818999527</v>
      </c>
      <c r="E37" s="16">
        <v>29982.859850445144</v>
      </c>
      <c r="F37" s="16">
        <v>2668940.9905198487</v>
      </c>
      <c r="G37" s="16">
        <v>2621199.308318633</v>
      </c>
      <c r="H37" s="16">
        <v>347420.92798219336</v>
      </c>
      <c r="I37" s="16">
        <v>346185.92275401077</v>
      </c>
      <c r="J37" s="16">
        <v>66127283.99999999</v>
      </c>
      <c r="K37" s="16">
        <v>69816288.25017828</v>
      </c>
      <c r="L37" s="16">
        <v>1061453123.7173207</v>
      </c>
      <c r="M37" s="16">
        <v>11325772.962254524</v>
      </c>
      <c r="N37" s="3">
        <v>79.9848517953382</v>
      </c>
      <c r="O37" s="3">
        <v>87.03246713230071</v>
      </c>
      <c r="P37" s="16">
        <v>5389.667400852113</v>
      </c>
      <c r="Q37" s="16">
        <v>10342.327697918157</v>
      </c>
      <c r="R37" s="3">
        <v>54.59539858312126</v>
      </c>
      <c r="S37" s="3">
        <v>67.43605249161378</v>
      </c>
      <c r="T37" s="3">
        <v>76.57601550313069</v>
      </c>
      <c r="U37" s="3">
        <v>158.62339563087443</v>
      </c>
      <c r="V37" s="3">
        <v>135.79687693140477</v>
      </c>
      <c r="W37" s="19">
        <v>24.268111693840147</v>
      </c>
      <c r="X37" s="19">
        <v>25.329171486064677</v>
      </c>
      <c r="Y37" s="19">
        <v>17.413781375416637</v>
      </c>
      <c r="Z37" s="19">
        <v>9.591184273178694</v>
      </c>
      <c r="AA37">
        <v>67.21227430432086</v>
      </c>
      <c r="AB37">
        <v>139.83099694003164</v>
      </c>
      <c r="AC37" s="3">
        <v>102.65712577426098</v>
      </c>
      <c r="AD37" s="3">
        <v>54.828066272653075</v>
      </c>
      <c r="AE37" s="3">
        <v>13.625296425987251</v>
      </c>
      <c r="AF37" s="3">
        <v>19.668730018366098</v>
      </c>
      <c r="AG37" s="3">
        <v>-2.966055593406535</v>
      </c>
      <c r="AH37">
        <v>-7.183184817359363</v>
      </c>
      <c r="AI37">
        <v>83.78833732089004</v>
      </c>
      <c r="AJ37">
        <v>24.14965986394558</v>
      </c>
      <c r="AK37">
        <v>85.07260633504522</v>
      </c>
      <c r="AL37">
        <v>80.54555648172051</v>
      </c>
      <c r="AM37">
        <v>86.2086078899016</v>
      </c>
      <c r="AN37">
        <v>86.61737140898803</v>
      </c>
    </row>
    <row r="38" spans="1:40" ht="12.75">
      <c r="A38">
        <v>1985</v>
      </c>
      <c r="B38" s="16">
        <v>1231967.9527</v>
      </c>
      <c r="C38" s="16">
        <v>155797.84990200002</v>
      </c>
      <c r="D38" s="16">
        <v>211816.87510923576</v>
      </c>
      <c r="E38" s="16">
        <v>32403.825621047967</v>
      </c>
      <c r="F38" s="16">
        <v>2697708.322893809</v>
      </c>
      <c r="G38" s="16">
        <v>2652353.7248026542</v>
      </c>
      <c r="H38" s="16">
        <v>360032.7414335288</v>
      </c>
      <c r="I38" s="16">
        <v>358859.48646675533</v>
      </c>
      <c r="J38" s="17">
        <v>70782664.00000001</v>
      </c>
      <c r="K38" s="17">
        <v>71733168.00000001</v>
      </c>
      <c r="L38" s="16">
        <v>1127873239.7370095</v>
      </c>
      <c r="M38" s="16">
        <v>11714891.83713878</v>
      </c>
      <c r="N38" s="3">
        <v>79.33483041154115</v>
      </c>
      <c r="O38" s="3">
        <v>84.48886399200534</v>
      </c>
      <c r="P38" s="16">
        <v>5503.66082112</v>
      </c>
      <c r="Q38" s="16">
        <v>10410.275990057702</v>
      </c>
      <c r="R38" s="3">
        <v>56.46684290552215</v>
      </c>
      <c r="S38" s="3">
        <v>64.96161970920721</v>
      </c>
      <c r="T38" s="3">
        <v>77.47563664748003</v>
      </c>
      <c r="U38" s="3">
        <v>207.26976961059665</v>
      </c>
      <c r="V38" s="3">
        <v>136.27523173963536</v>
      </c>
      <c r="W38" s="19">
        <v>28.147695649222833</v>
      </c>
      <c r="X38" s="19">
        <v>25.712949765077642</v>
      </c>
      <c r="Y38" s="19">
        <v>15.497795115332428</v>
      </c>
      <c r="Z38" s="19">
        <v>10.388398914518318</v>
      </c>
      <c r="AA38">
        <v>70.38696751286729</v>
      </c>
      <c r="AB38">
        <v>129.19002421164842</v>
      </c>
      <c r="AC38" s="3">
        <v>123.64360043505059</v>
      </c>
      <c r="AD38" s="3">
        <v>53.39006390298918</v>
      </c>
      <c r="AE38" s="3">
        <v>17.19337541573339</v>
      </c>
      <c r="AF38" s="3">
        <v>20.798634667571232</v>
      </c>
      <c r="AG38" s="3">
        <v>-2.2900216445319277</v>
      </c>
      <c r="AH38">
        <v>-7.5453697421981</v>
      </c>
      <c r="AI38">
        <v>71.33079933935157</v>
      </c>
      <c r="AJ38">
        <v>20.778036887852448</v>
      </c>
      <c r="AK38">
        <v>82.51757816262707</v>
      </c>
      <c r="AL38">
        <v>80.37181614874702</v>
      </c>
      <c r="AM38">
        <v>82.39441952511153</v>
      </c>
      <c r="AN38">
        <v>84.35207949476934</v>
      </c>
    </row>
    <row r="39" spans="1:40" ht="12.75">
      <c r="A39">
        <v>1986</v>
      </c>
      <c r="B39" s="16">
        <v>1300911.16778</v>
      </c>
      <c r="C39" s="16">
        <v>150941.136426</v>
      </c>
      <c r="D39" s="16">
        <v>245669.5374701204</v>
      </c>
      <c r="E39" s="16">
        <v>27349.56758445744</v>
      </c>
      <c r="F39" s="16">
        <v>2774639.7818583543</v>
      </c>
      <c r="G39" s="16">
        <v>2731552.913671757</v>
      </c>
      <c r="H39" s="16">
        <v>374434.9299829003</v>
      </c>
      <c r="I39" s="16">
        <v>373320.33776446554</v>
      </c>
      <c r="J39" s="17">
        <v>74044379.99999999</v>
      </c>
      <c r="K39" s="17">
        <v>76199892</v>
      </c>
      <c r="L39" s="16">
        <v>1129141184.458002</v>
      </c>
      <c r="M39" s="16">
        <v>11906041.379662909</v>
      </c>
      <c r="N39" s="3">
        <v>80.60859324613736</v>
      </c>
      <c r="O39" s="3">
        <v>77.63260096234426</v>
      </c>
      <c r="P39" s="16">
        <v>5655.638702282431</v>
      </c>
      <c r="Q39" s="16">
        <v>9659.2990295256</v>
      </c>
      <c r="R39" s="3">
        <v>56.19406437378787</v>
      </c>
      <c r="S39" s="3">
        <v>34.63306337862218</v>
      </c>
      <c r="T39" s="3">
        <v>73.14097411306591</v>
      </c>
      <c r="U39" s="3">
        <v>209.9279823940322</v>
      </c>
      <c r="V39" s="3">
        <v>176.6885895346885</v>
      </c>
      <c r="W39" s="19">
        <v>29.089468035013937</v>
      </c>
      <c r="X39" s="19">
        <v>26.030486574384142</v>
      </c>
      <c r="Y39" s="19">
        <v>17.426732836635484</v>
      </c>
      <c r="Z39" s="19">
        <v>13.504766014697855</v>
      </c>
      <c r="AA39">
        <v>79.8561590430227</v>
      </c>
      <c r="AB39">
        <v>108.40935097045987</v>
      </c>
      <c r="AC39" s="3">
        <v>119.30850776104185</v>
      </c>
      <c r="AD39" s="3">
        <v>78.10105969914962</v>
      </c>
      <c r="AE39" s="3">
        <v>18.884420670271787</v>
      </c>
      <c r="AF39" s="3">
        <v>18.11935979285923</v>
      </c>
      <c r="AG39" s="3">
        <v>-0.9186332515405605</v>
      </c>
      <c r="AH39">
        <v>-13.115107822356478</v>
      </c>
      <c r="AI39">
        <v>64.91031554072431</v>
      </c>
      <c r="AJ39">
        <v>22.95722807462876</v>
      </c>
      <c r="AK39">
        <v>82.56870272422056</v>
      </c>
      <c r="AL39">
        <v>79.53062572639264</v>
      </c>
      <c r="AM39">
        <v>77.74490858469714</v>
      </c>
      <c r="AN39">
        <v>78.7506759303586</v>
      </c>
    </row>
    <row r="40" spans="1:40" ht="12.75">
      <c r="A40">
        <v>1987</v>
      </c>
      <c r="B40" s="16">
        <v>1386696.87599</v>
      </c>
      <c r="C40" s="16">
        <v>153563.115072</v>
      </c>
      <c r="D40" s="16">
        <v>308448.86181988043</v>
      </c>
      <c r="E40" s="16">
        <v>29480.8554281638</v>
      </c>
      <c r="F40" s="16">
        <v>2881577.330235557</v>
      </c>
      <c r="G40" s="16">
        <v>2840644.8054582896</v>
      </c>
      <c r="H40" s="16">
        <v>383062.75106821273</v>
      </c>
      <c r="I40" s="16">
        <v>382003.8884606997</v>
      </c>
      <c r="J40" s="17">
        <v>76001933.00000001</v>
      </c>
      <c r="K40" s="17">
        <v>79129138</v>
      </c>
      <c r="L40" s="16">
        <v>1189347552.7969134</v>
      </c>
      <c r="M40" s="16">
        <v>12317021.934324529</v>
      </c>
      <c r="N40" s="3">
        <v>82.63865991015136</v>
      </c>
      <c r="O40" s="3">
        <v>74.94140061149903</v>
      </c>
      <c r="P40" s="16">
        <v>5972.646663852728</v>
      </c>
      <c r="Q40" s="16">
        <v>9499.54275913699</v>
      </c>
      <c r="R40" s="3">
        <v>71.191516286165</v>
      </c>
      <c r="S40" s="3">
        <v>43.33851131606907</v>
      </c>
      <c r="T40" s="3">
        <v>73.87225472174312</v>
      </c>
      <c r="U40" s="3">
        <v>206.58428579414502</v>
      </c>
      <c r="V40" s="3">
        <v>178.09908750383255</v>
      </c>
      <c r="W40" s="19">
        <v>30.26719171203552</v>
      </c>
      <c r="X40" s="19">
        <v>27.397501629754917</v>
      </c>
      <c r="Y40" s="19">
        <v>19.512119360950912</v>
      </c>
      <c r="Z40" s="19">
        <v>13.398080367774199</v>
      </c>
      <c r="AA40">
        <v>96.97850139159314</v>
      </c>
      <c r="AB40">
        <v>133.69685670778904</v>
      </c>
      <c r="AC40" s="3">
        <v>103.84157927377416</v>
      </c>
      <c r="AD40" s="3">
        <v>78.20090782986125</v>
      </c>
      <c r="AE40" s="3">
        <v>22.243423718660253</v>
      </c>
      <c r="AF40" s="3">
        <v>19.197875358507368</v>
      </c>
      <c r="AG40" s="3">
        <v>1.9006466162764062</v>
      </c>
      <c r="AH40">
        <v>-14.196374028017933</v>
      </c>
      <c r="AI40">
        <v>60.162623112567616</v>
      </c>
      <c r="AJ40">
        <v>20.14443984261752</v>
      </c>
      <c r="AK40">
        <v>84.26929473118105</v>
      </c>
      <c r="AL40">
        <v>80.47825009318429</v>
      </c>
      <c r="AM40">
        <v>74.70861584376148</v>
      </c>
      <c r="AN40">
        <v>76.63034814389354</v>
      </c>
    </row>
    <row r="41" spans="1:40" ht="12.75">
      <c r="A41">
        <v>1988</v>
      </c>
      <c r="B41" s="16">
        <v>1488083.04373</v>
      </c>
      <c r="C41" s="16">
        <v>155536.258254</v>
      </c>
      <c r="D41" s="16">
        <v>338811.29411289946</v>
      </c>
      <c r="E41" s="16">
        <v>35090.32187394383</v>
      </c>
      <c r="F41" s="16">
        <v>3045947.3255436597</v>
      </c>
      <c r="G41" s="16">
        <v>3007061.4270052556</v>
      </c>
      <c r="H41" s="16">
        <v>393390.46894296585</v>
      </c>
      <c r="I41" s="16">
        <v>392384.54946582846</v>
      </c>
      <c r="J41" s="17">
        <v>81533160.00000001</v>
      </c>
      <c r="K41" s="17">
        <v>84385436</v>
      </c>
      <c r="L41" s="16">
        <v>1233378777.2277699</v>
      </c>
      <c r="M41" s="16">
        <v>12786485.533326564</v>
      </c>
      <c r="N41" s="3">
        <v>85.28022272686721</v>
      </c>
      <c r="O41" s="3">
        <v>72.0723318361135</v>
      </c>
      <c r="P41" s="16">
        <v>6283.2900515752435</v>
      </c>
      <c r="Q41" s="16">
        <v>9536.303493253488</v>
      </c>
      <c r="R41" s="3">
        <v>99.90625624958338</v>
      </c>
      <c r="S41" s="3">
        <v>33.812777621441015</v>
      </c>
      <c r="T41" s="3">
        <v>73.17351548259012</v>
      </c>
      <c r="U41" s="3">
        <v>209.2491771096313</v>
      </c>
      <c r="V41" s="3">
        <v>143.55635766023556</v>
      </c>
      <c r="W41" s="19">
        <v>34.56643257382711</v>
      </c>
      <c r="X41" s="19">
        <v>27.60819753019662</v>
      </c>
      <c r="Y41" s="19">
        <v>19.927697241205365</v>
      </c>
      <c r="Z41" s="19">
        <v>18.53689002053783</v>
      </c>
      <c r="AA41">
        <v>125.85844330179616</v>
      </c>
      <c r="AB41">
        <v>142.92918120249846</v>
      </c>
      <c r="AC41" s="3">
        <v>81.07188600925465</v>
      </c>
      <c r="AD41" s="3">
        <v>54.09171661287022</v>
      </c>
      <c r="AE41" s="3">
        <v>22.768305541849443</v>
      </c>
      <c r="AF41" s="3">
        <v>22.560862828935516</v>
      </c>
      <c r="AG41" s="3">
        <v>1.0311124929873536</v>
      </c>
      <c r="AH41">
        <v>-8.88939599572429</v>
      </c>
      <c r="AI41">
        <v>54.56413445355432</v>
      </c>
      <c r="AJ41">
        <v>14.033052292762605</v>
      </c>
      <c r="AK41">
        <v>83.50461754918909</v>
      </c>
      <c r="AL41">
        <v>80.04508690073837</v>
      </c>
      <c r="AM41">
        <v>72.17349704784264</v>
      </c>
      <c r="AN41">
        <v>73.9708048001331</v>
      </c>
    </row>
    <row r="42" spans="1:40" ht="12.75">
      <c r="A42">
        <v>1989</v>
      </c>
      <c r="B42" s="16">
        <v>1645228.7574</v>
      </c>
      <c r="C42" s="16">
        <v>162066.313248</v>
      </c>
      <c r="D42" s="16">
        <v>413762.6043944627</v>
      </c>
      <c r="E42" s="16">
        <v>37182.72928415209</v>
      </c>
      <c r="F42" s="16">
        <v>3232461.253379376</v>
      </c>
      <c r="G42" s="16">
        <v>3195519.649767892</v>
      </c>
      <c r="H42" s="16">
        <v>408811.26736976136</v>
      </c>
      <c r="I42" s="16">
        <v>407855.64386648085</v>
      </c>
      <c r="J42" s="17">
        <v>86553324.00000003</v>
      </c>
      <c r="K42" s="17">
        <v>88011261</v>
      </c>
      <c r="L42" s="16">
        <v>1270693605.4227846</v>
      </c>
      <c r="M42" s="16">
        <v>13186011.020140031</v>
      </c>
      <c r="N42" s="3">
        <v>90.64083807707986</v>
      </c>
      <c r="O42" s="3">
        <v>71.3332648986465</v>
      </c>
      <c r="P42" s="16">
        <v>6851.561833864</v>
      </c>
      <c r="Q42" s="16">
        <v>9801.066110187758</v>
      </c>
      <c r="R42" s="3">
        <v>104.24308102700901</v>
      </c>
      <c r="S42" s="3">
        <v>39.06433005840188</v>
      </c>
      <c r="T42" s="3">
        <v>81.49930691620438</v>
      </c>
      <c r="U42" s="3">
        <v>204.19396938361444</v>
      </c>
      <c r="V42" s="3">
        <v>135.82706989823717</v>
      </c>
      <c r="W42" s="19">
        <v>35.88302487183323</v>
      </c>
      <c r="X42" s="19">
        <v>31.251886805281696</v>
      </c>
      <c r="Y42" s="19">
        <v>18.997627801726495</v>
      </c>
      <c r="Z42" s="19">
        <v>19.06139657251967</v>
      </c>
      <c r="AA42">
        <v>137.39339491721</v>
      </c>
      <c r="AB42">
        <v>156.05548043248382</v>
      </c>
      <c r="AC42" s="3">
        <v>65.4602347458939</v>
      </c>
      <c r="AD42" s="3">
        <v>42.05293068145611</v>
      </c>
      <c r="AE42" s="3">
        <v>25.149244597957495</v>
      </c>
      <c r="AF42" s="3">
        <v>22.94291055245619</v>
      </c>
      <c r="AG42" s="3">
        <v>1.4740878741313896</v>
      </c>
      <c r="AH42">
        <v>-4.5698523115268435</v>
      </c>
      <c r="AI42">
        <v>51.459673361709065</v>
      </c>
      <c r="AJ42">
        <v>17.61232372554021</v>
      </c>
      <c r="AK42">
        <v>85.77911866362528</v>
      </c>
      <c r="AL42">
        <v>83.21553411392355</v>
      </c>
      <c r="AM42">
        <v>71.803888886661</v>
      </c>
      <c r="AN42">
        <v>73.53758883908782</v>
      </c>
    </row>
    <row r="43" spans="1:40" ht="12.75">
      <c r="A43">
        <v>1990</v>
      </c>
      <c r="B43" s="16">
        <v>1706062.5281000002</v>
      </c>
      <c r="C43" s="16">
        <v>170280.180774</v>
      </c>
      <c r="D43" s="16">
        <v>428420.89356873836</v>
      </c>
      <c r="E43" s="16">
        <v>39405.36944328961</v>
      </c>
      <c r="F43" s="16">
        <v>3484600.79510487</v>
      </c>
      <c r="G43" s="16">
        <v>3449506.27167396</v>
      </c>
      <c r="H43" s="16">
        <v>425553.43328542536</v>
      </c>
      <c r="I43" s="16">
        <v>424645.5909573089</v>
      </c>
      <c r="J43" s="17">
        <v>89825309.99999999</v>
      </c>
      <c r="K43" s="17">
        <v>90037305</v>
      </c>
      <c r="L43" s="16">
        <v>1342286831.9199164</v>
      </c>
      <c r="M43" s="16">
        <v>13601084.909955554</v>
      </c>
      <c r="N43" s="3">
        <v>90.3394574815801</v>
      </c>
      <c r="O43" s="3">
        <v>71.22633180786029</v>
      </c>
      <c r="P43" s="16">
        <v>6797.921484483721</v>
      </c>
      <c r="Q43" s="16">
        <v>10135.922226608567</v>
      </c>
      <c r="R43" s="3">
        <v>94.09221239209432</v>
      </c>
      <c r="S43" s="3">
        <v>48.422297440836154</v>
      </c>
      <c r="T43" s="3">
        <v>83.97609909536554</v>
      </c>
      <c r="U43" s="3">
        <v>195.0407616167372</v>
      </c>
      <c r="V43" s="3">
        <v>129.14111459332216</v>
      </c>
      <c r="W43" s="19">
        <v>34.621167054242605</v>
      </c>
      <c r="X43" s="19">
        <v>31.35038667459845</v>
      </c>
      <c r="Y43" s="19">
        <v>18.6006728939583</v>
      </c>
      <c r="Z43" s="19">
        <v>19.705020178698547</v>
      </c>
      <c r="AA43">
        <v>137.46917892709695</v>
      </c>
      <c r="AB43">
        <v>174.43261988061099</v>
      </c>
      <c r="AC43" s="3">
        <v>63.40785380878481</v>
      </c>
      <c r="AD43" s="3">
        <v>39.714475947186365</v>
      </c>
      <c r="AE43" s="3">
        <v>25.111675950462388</v>
      </c>
      <c r="AF43" s="3">
        <v>23.14148908239026</v>
      </c>
      <c r="AG43" s="3">
        <v>0.8033097182413066</v>
      </c>
      <c r="AH43">
        <v>-2.527006433905627</v>
      </c>
      <c r="AI43">
        <v>50.4411876047807</v>
      </c>
      <c r="AJ43">
        <v>18.580998781973204</v>
      </c>
      <c r="AK43">
        <v>83.57256260100115</v>
      </c>
      <c r="AL43">
        <v>81.85954614266008</v>
      </c>
      <c r="AM43">
        <v>70.74678091625809</v>
      </c>
      <c r="AN43">
        <v>73.66861254937083</v>
      </c>
    </row>
    <row r="44" spans="1:40" ht="12.75">
      <c r="A44">
        <v>1991</v>
      </c>
      <c r="B44" s="16">
        <v>1842034.15646</v>
      </c>
      <c r="C44" s="16">
        <v>177469.90965</v>
      </c>
      <c r="D44" s="16">
        <v>415414.8183598772</v>
      </c>
      <c r="E44" s="16">
        <v>41401.25649996834</v>
      </c>
      <c r="F44" s="16">
        <v>3738791.6489183647</v>
      </c>
      <c r="G44" s="16">
        <v>3705451.8516590004</v>
      </c>
      <c r="H44" s="16">
        <v>443681.1310644437</v>
      </c>
      <c r="I44" s="16">
        <v>442818.680852733</v>
      </c>
      <c r="J44" s="17">
        <v>89837163</v>
      </c>
      <c r="K44" s="17">
        <v>90308556</v>
      </c>
      <c r="L44" s="16">
        <v>1374700470.8733761</v>
      </c>
      <c r="M44" s="16">
        <v>14110151.712703085</v>
      </c>
      <c r="N44" s="3">
        <v>94.01594775011641</v>
      </c>
      <c r="O44" s="3">
        <v>70.7214462882239</v>
      </c>
      <c r="P44" s="16">
        <v>7003.8344550193615</v>
      </c>
      <c r="Q44" s="16">
        <v>10369.278682739625</v>
      </c>
      <c r="R44" s="3">
        <v>82.4877102265194</v>
      </c>
      <c r="S44" s="3">
        <v>40.70598483279003</v>
      </c>
      <c r="T44" s="3">
        <v>88.36891307320501</v>
      </c>
      <c r="U44" s="3">
        <v>191.1975291082732</v>
      </c>
      <c r="V44" s="3">
        <v>117.74970068231111</v>
      </c>
      <c r="W44" s="19">
        <v>33.15482831287964</v>
      </c>
      <c r="X44" s="19">
        <v>28.683112268088095</v>
      </c>
      <c r="Y44" s="19">
        <v>16.365203319187312</v>
      </c>
      <c r="Z44" s="19">
        <v>19.272020801813834</v>
      </c>
      <c r="AA44">
        <v>146.48206032098574</v>
      </c>
      <c r="AB44">
        <v>182.49205732983674</v>
      </c>
      <c r="AC44" s="3">
        <v>51.79469100967399</v>
      </c>
      <c r="AD44" s="3">
        <v>36.291290034376026</v>
      </c>
      <c r="AE44" s="3">
        <v>22.55196066278253</v>
      </c>
      <c r="AF44" s="3">
        <v>23.328606286901515</v>
      </c>
      <c r="AG44" s="3">
        <v>1.5377050535101855</v>
      </c>
      <c r="AH44">
        <v>2.9177685297371334</v>
      </c>
      <c r="AI44">
        <v>46.8695508450064</v>
      </c>
      <c r="AJ44">
        <v>21.459832481694146</v>
      </c>
      <c r="AK44">
        <v>87.12298587253206</v>
      </c>
      <c r="AL44">
        <v>85.13579358381413</v>
      </c>
      <c r="AM44">
        <v>70.6249583306008</v>
      </c>
      <c r="AN44">
        <v>72.87733948501472</v>
      </c>
    </row>
    <row r="45" spans="1:40" ht="12.75">
      <c r="A45">
        <v>1992</v>
      </c>
      <c r="B45" s="16">
        <v>2068198.12474</v>
      </c>
      <c r="C45" s="16">
        <v>183909.58325999998</v>
      </c>
      <c r="D45" s="16">
        <v>492350.2983744321</v>
      </c>
      <c r="E45" s="16">
        <v>42835.588715409765</v>
      </c>
      <c r="F45" s="16">
        <v>3967266.8848323235</v>
      </c>
      <c r="G45" s="16">
        <v>3935594.0774359275</v>
      </c>
      <c r="H45" s="16">
        <v>462898.33101118985</v>
      </c>
      <c r="I45" s="16">
        <v>462079.0033100647</v>
      </c>
      <c r="J45" s="17">
        <v>93617430</v>
      </c>
      <c r="K45" s="17">
        <v>94654539.00000001</v>
      </c>
      <c r="L45" s="16">
        <v>1436255479.4219666</v>
      </c>
      <c r="M45" s="16">
        <v>14689987.814153079</v>
      </c>
      <c r="N45" s="3">
        <v>101.73149503589651</v>
      </c>
      <c r="O45" s="3">
        <v>69.86582977892353</v>
      </c>
      <c r="P45" s="16">
        <v>7657.45884905093</v>
      </c>
      <c r="Q45" s="16">
        <v>10673.3714728763</v>
      </c>
      <c r="R45" s="3">
        <v>80.14309546627725</v>
      </c>
      <c r="S45" s="3">
        <v>39.786672475920994</v>
      </c>
      <c r="T45" s="3">
        <v>89.8780275074867</v>
      </c>
      <c r="U45" s="3">
        <v>177.19299916276069</v>
      </c>
      <c r="V45" s="3">
        <v>107.69633340250016</v>
      </c>
      <c r="W45" s="19">
        <v>30.65181029146417</v>
      </c>
      <c r="X45" s="19">
        <v>29.2840491524754</v>
      </c>
      <c r="Y45" s="19">
        <v>15.238196795606623</v>
      </c>
      <c r="Z45" s="19">
        <v>20.271387059795796</v>
      </c>
      <c r="AA45">
        <v>163.0212706198566</v>
      </c>
      <c r="AB45">
        <v>196.37425980614404</v>
      </c>
      <c r="AC45" s="3">
        <v>45.68530944728278</v>
      </c>
      <c r="AD45" s="3">
        <v>30.83849332387833</v>
      </c>
      <c r="AE45" s="3">
        <v>23.805760796554587</v>
      </c>
      <c r="AF45" s="3">
        <v>23.29165666959914</v>
      </c>
      <c r="AG45" s="3">
        <v>2.2809409037628248</v>
      </c>
      <c r="AH45">
        <v>4.169532492691033</v>
      </c>
      <c r="AI45">
        <v>49.147668154938295</v>
      </c>
      <c r="AJ45">
        <v>28.463472936827422</v>
      </c>
      <c r="AK45">
        <v>92.07644980107378</v>
      </c>
      <c r="AL45">
        <v>89.58741587822952</v>
      </c>
      <c r="AM45">
        <v>69.11571223472431</v>
      </c>
      <c r="AN45">
        <v>71.4927667699515</v>
      </c>
    </row>
    <row r="46" spans="1:40" ht="12.75">
      <c r="A46">
        <v>1993</v>
      </c>
      <c r="B46" s="16">
        <v>2212688.03354</v>
      </c>
      <c r="C46" s="16">
        <v>187497.28332000002</v>
      </c>
      <c r="D46" s="16">
        <v>586442.5277350394</v>
      </c>
      <c r="E46" s="16">
        <v>39370.54880195536</v>
      </c>
      <c r="F46" s="16">
        <v>4261253.838965139</v>
      </c>
      <c r="G46" s="16">
        <v>4231164.671938563</v>
      </c>
      <c r="H46" s="16">
        <v>482589.0031760401</v>
      </c>
      <c r="I46" s="16">
        <v>481810.6418599712</v>
      </c>
      <c r="J46" s="18">
        <v>99139377.99999999</v>
      </c>
      <c r="K46" s="18">
        <v>99065858.99999999</v>
      </c>
      <c r="L46" s="16">
        <v>1435677517.8620017</v>
      </c>
      <c r="M46" s="16">
        <v>15007546.582542423</v>
      </c>
      <c r="N46" s="3">
        <v>104.90859264294313</v>
      </c>
      <c r="O46" s="3">
        <v>67.95325755072538</v>
      </c>
      <c r="P46" s="16">
        <v>8056.016984060621</v>
      </c>
      <c r="Q46" s="16">
        <v>10585.511951852815</v>
      </c>
      <c r="R46" s="3">
        <v>66.18078350845111</v>
      </c>
      <c r="S46" s="3">
        <v>34.569630844742754</v>
      </c>
      <c r="T46" s="3">
        <v>88.95496357581015</v>
      </c>
      <c r="U46" s="3">
        <v>180.39431779936095</v>
      </c>
      <c r="V46" s="3">
        <v>101.70426985671642</v>
      </c>
      <c r="W46" s="19">
        <v>27.500013908283215</v>
      </c>
      <c r="X46" s="19">
        <v>29.945090097858678</v>
      </c>
      <c r="Y46" s="19">
        <v>15.247572042668365</v>
      </c>
      <c r="Z46" s="19">
        <v>19.173698455659927</v>
      </c>
      <c r="AA46">
        <v>147.64105852472457</v>
      </c>
      <c r="AB46">
        <v>217.32202879521878</v>
      </c>
      <c r="AC46" s="3">
        <v>46.4025702585147</v>
      </c>
      <c r="AD46" s="3">
        <v>32.718423753262215</v>
      </c>
      <c r="AE46" s="3">
        <v>26.50362449860639</v>
      </c>
      <c r="AF46" s="3">
        <v>20.99793026588123</v>
      </c>
      <c r="AG46" s="3">
        <v>1.9835437192974645</v>
      </c>
      <c r="AH46">
        <v>0.513532876930425</v>
      </c>
      <c r="AI46">
        <v>53.75312240958225</v>
      </c>
      <c r="AJ46">
        <v>32.13015443400732</v>
      </c>
      <c r="AK46">
        <v>91.35242146163513</v>
      </c>
      <c r="AL46">
        <v>89.59262312840517</v>
      </c>
      <c r="AM46">
        <v>68.65024700478884</v>
      </c>
      <c r="AN46">
        <v>69.9330987667913</v>
      </c>
    </row>
    <row r="47" spans="1:40" ht="12.75">
      <c r="A47">
        <v>1994</v>
      </c>
      <c r="B47" s="16">
        <v>2338992.50038</v>
      </c>
      <c r="C47" s="16">
        <v>195774.89544</v>
      </c>
      <c r="D47" s="16">
        <v>563635.1738096295</v>
      </c>
      <c r="E47" s="16">
        <v>42514.070230678626</v>
      </c>
      <c r="F47" s="16">
        <v>4634633.674751922</v>
      </c>
      <c r="G47" s="16">
        <v>4606048.966076674</v>
      </c>
      <c r="H47" s="16">
        <v>497830.1018191934</v>
      </c>
      <c r="I47" s="16">
        <v>497090.658568928</v>
      </c>
      <c r="J47" s="18">
        <v>99154040</v>
      </c>
      <c r="K47" s="18">
        <v>98263600</v>
      </c>
      <c r="L47" s="16">
        <v>1490587864.535751</v>
      </c>
      <c r="M47" s="16">
        <v>15189705.262277745</v>
      </c>
      <c r="N47" s="3">
        <v>106.94896576684715</v>
      </c>
      <c r="O47" s="3">
        <v>67.71314161776175</v>
      </c>
      <c r="P47" s="16">
        <v>8378.118035853597</v>
      </c>
      <c r="Q47" s="16">
        <v>10755.898119509155</v>
      </c>
      <c r="R47" s="3">
        <v>78.6831744716121</v>
      </c>
      <c r="S47" s="3">
        <v>32.42842748814695</v>
      </c>
      <c r="T47" s="3">
        <v>88.13549317345742</v>
      </c>
      <c r="U47" s="3">
        <v>172.67237770758345</v>
      </c>
      <c r="V47" s="3">
        <v>105.69703024632416</v>
      </c>
      <c r="W47" s="19">
        <v>29.303164713745545</v>
      </c>
      <c r="X47" s="19">
        <v>27.985585619271525</v>
      </c>
      <c r="Y47" s="19">
        <v>16.8269772420009</v>
      </c>
      <c r="Z47" s="19">
        <v>21.65178571428571</v>
      </c>
      <c r="AA47">
        <v>183.92578633359068</v>
      </c>
      <c r="AB47">
        <v>251.80458078793848</v>
      </c>
      <c r="AC47" s="3">
        <v>48.56383905912495</v>
      </c>
      <c r="AD47" s="3">
        <v>33.36826563893645</v>
      </c>
      <c r="AE47" s="3">
        <v>24.09734848307806</v>
      </c>
      <c r="AF47" s="3">
        <v>21.715792586750787</v>
      </c>
      <c r="AG47" s="3">
        <v>1.6916332091627602</v>
      </c>
      <c r="AH47">
        <v>-0.027180036052275796</v>
      </c>
      <c r="AI47">
        <v>52.65497562548784</v>
      </c>
      <c r="AJ47">
        <v>39.3115564443443</v>
      </c>
      <c r="AK47">
        <v>92.85819261491613</v>
      </c>
      <c r="AL47">
        <v>91.57398726959491</v>
      </c>
      <c r="AM47">
        <v>68.22167976057688</v>
      </c>
      <c r="AN47">
        <v>70.74392578240196</v>
      </c>
    </row>
    <row r="48" spans="1:40" ht="12.75">
      <c r="A48">
        <v>1995</v>
      </c>
      <c r="B48" s="16">
        <v>2587570</v>
      </c>
      <c r="C48" s="16">
        <v>183702</v>
      </c>
      <c r="D48" s="16">
        <v>667380</v>
      </c>
      <c r="E48" s="16">
        <v>36409.9</v>
      </c>
      <c r="F48" s="16">
        <v>4966537.164823955</v>
      </c>
      <c r="G48" s="16">
        <v>4939381.69158247</v>
      </c>
      <c r="H48" s="16">
        <v>515452.6669589123</v>
      </c>
      <c r="I48" s="16">
        <v>514750.19587116025</v>
      </c>
      <c r="J48" s="17">
        <v>98841543.00000001</v>
      </c>
      <c r="K48" s="17">
        <v>97554660.00000001</v>
      </c>
      <c r="L48" s="16">
        <v>1463182595.5067618</v>
      </c>
      <c r="M48" s="16">
        <v>15290734.453454686</v>
      </c>
      <c r="N48" s="3">
        <v>114.19632798202225</v>
      </c>
      <c r="O48" s="3">
        <v>60.6599348191893</v>
      </c>
      <c r="P48" s="16">
        <v>9125.494595739914</v>
      </c>
      <c r="Q48" s="16">
        <v>9827.007652967888</v>
      </c>
      <c r="R48" s="3">
        <v>96.58333333333334</v>
      </c>
      <c r="S48" s="3">
        <v>33.752889858233374</v>
      </c>
      <c r="T48" s="3">
        <v>71.83994061231577</v>
      </c>
      <c r="U48" s="3">
        <v>154.8743234506077</v>
      </c>
      <c r="V48" s="3">
        <v>153.08468604671702</v>
      </c>
      <c r="W48" s="19">
        <v>30.54951170403119</v>
      </c>
      <c r="X48" s="19">
        <v>28.727725240283352</v>
      </c>
      <c r="Y48" s="19">
        <v>30.41883049721832</v>
      </c>
      <c r="Z48" s="19">
        <v>27.754733209219278</v>
      </c>
      <c r="AA48">
        <v>245.14506269925613</v>
      </c>
      <c r="AB48">
        <v>317.532758027841</v>
      </c>
      <c r="AC48" s="3">
        <v>39.19628887099974</v>
      </c>
      <c r="AD48" s="3">
        <v>58.322249431204874</v>
      </c>
      <c r="AE48" s="3">
        <v>25.791766019856468</v>
      </c>
      <c r="AF48" s="3">
        <v>19.82008905727755</v>
      </c>
      <c r="AG48" s="3">
        <v>2.5800654668279503</v>
      </c>
      <c r="AH48">
        <v>-0.5326017136449249</v>
      </c>
      <c r="AI48">
        <v>54.753108128475745</v>
      </c>
      <c r="AJ48">
        <v>29.748124680188567</v>
      </c>
      <c r="AK48">
        <v>99.451543863699</v>
      </c>
      <c r="AL48">
        <v>98.33617852665236</v>
      </c>
      <c r="AM48">
        <v>63.29482725638456</v>
      </c>
      <c r="AN48">
        <v>64.48554059948387</v>
      </c>
    </row>
    <row r="49" spans="1:40" ht="12.75">
      <c r="A49">
        <v>1996</v>
      </c>
      <c r="B49" s="16">
        <v>2779386.5641</v>
      </c>
      <c r="C49" s="16">
        <v>193162.65300000002</v>
      </c>
      <c r="D49" s="16">
        <v>747074.9292496579</v>
      </c>
      <c r="E49" s="16">
        <v>44632.14698439322</v>
      </c>
      <c r="F49" s="16">
        <v>5385590.306582757</v>
      </c>
      <c r="G49" s="16">
        <v>5359792.607003346</v>
      </c>
      <c r="H49" s="16">
        <v>526089.9336109667</v>
      </c>
      <c r="I49" s="16">
        <v>525422.5860776022</v>
      </c>
      <c r="J49" s="17">
        <v>100459590</v>
      </c>
      <c r="K49" s="17">
        <v>102747610.00000001</v>
      </c>
      <c r="L49" s="16">
        <v>1550001884.4280539</v>
      </c>
      <c r="M49" s="16">
        <v>15947520.080383722</v>
      </c>
      <c r="N49" s="3">
        <v>118.26570675121289</v>
      </c>
      <c r="O49" s="3">
        <v>61.056210325909724</v>
      </c>
      <c r="P49" s="16">
        <v>9636.834909833633</v>
      </c>
      <c r="Q49" s="16">
        <v>10090.668984264279</v>
      </c>
      <c r="R49" s="3">
        <v>73.86155185578338</v>
      </c>
      <c r="S49" s="3">
        <v>39.08254395209081</v>
      </c>
      <c r="T49" s="3">
        <v>64.7277864916965</v>
      </c>
      <c r="U49" s="3">
        <v>154.28719678106788</v>
      </c>
      <c r="V49" s="3">
        <v>138.82231865641177</v>
      </c>
      <c r="W49" s="19">
        <v>28.569356596057787</v>
      </c>
      <c r="X49" s="19">
        <v>30.90128907189653</v>
      </c>
      <c r="Y49" s="19">
        <v>32.18481372521846</v>
      </c>
      <c r="Z49" s="19">
        <v>30.070439544340484</v>
      </c>
      <c r="AA49">
        <v>230.42160525356618</v>
      </c>
      <c r="AB49">
        <v>374.6903797347058</v>
      </c>
      <c r="AC49" s="3">
        <v>39.96620337757552</v>
      </c>
      <c r="AD49" s="3">
        <v>47.47209458458882</v>
      </c>
      <c r="AE49" s="3">
        <v>26.879130053345783</v>
      </c>
      <c r="AF49" s="3">
        <v>23.10599191469648</v>
      </c>
      <c r="AG49" s="3">
        <v>2.327015324531986</v>
      </c>
      <c r="AH49">
        <v>-0.21959399264324486</v>
      </c>
      <c r="AI49">
        <v>60.0974232712145</v>
      </c>
      <c r="AJ49">
        <v>19.1000843373971</v>
      </c>
      <c r="AK49">
        <v>101.66185953576807</v>
      </c>
      <c r="AL49">
        <v>98.02589983807476</v>
      </c>
      <c r="AM49">
        <v>62.6574080910239</v>
      </c>
      <c r="AN49">
        <v>64.53457712810379</v>
      </c>
    </row>
    <row r="50" spans="1:40" ht="12.75">
      <c r="A50">
        <v>1997</v>
      </c>
      <c r="B50" s="16">
        <v>2984761.995</v>
      </c>
      <c r="C50" s="16">
        <v>206242.2354</v>
      </c>
      <c r="D50" s="16">
        <v>812630.062312187</v>
      </c>
      <c r="E50" s="16">
        <v>53340.14020460697</v>
      </c>
      <c r="F50" s="16">
        <v>5863385.720503277</v>
      </c>
      <c r="G50" s="16">
        <v>5838877.9059028365</v>
      </c>
      <c r="H50" s="16">
        <v>544417.5839148115</v>
      </c>
      <c r="I50" s="16">
        <v>543783.6037581153</v>
      </c>
      <c r="J50" s="17">
        <v>102128737.99999999</v>
      </c>
      <c r="K50" s="17">
        <v>104049199.99999999</v>
      </c>
      <c r="L50" s="16">
        <v>1618206938.296501</v>
      </c>
      <c r="M50" s="16">
        <v>17043604.171783824</v>
      </c>
      <c r="N50" s="3">
        <v>122.52951329867449</v>
      </c>
      <c r="O50" s="3">
        <v>62.42939347428039</v>
      </c>
      <c r="P50" s="16">
        <v>10153.665360305118</v>
      </c>
      <c r="Q50" s="16">
        <v>10540.86641365414</v>
      </c>
      <c r="R50" s="3">
        <v>73.28658042524657</v>
      </c>
      <c r="S50" s="3">
        <v>36.97927919531137</v>
      </c>
      <c r="T50" s="3">
        <v>64.36858678863493</v>
      </c>
      <c r="U50" s="3">
        <v>151.30856011093715</v>
      </c>
      <c r="V50" s="3">
        <v>122.72361496905033</v>
      </c>
      <c r="W50" s="19">
        <v>28.124673317008426</v>
      </c>
      <c r="X50" s="19">
        <v>30.85439679668518</v>
      </c>
      <c r="Y50" s="19">
        <v>30.36729704782517</v>
      </c>
      <c r="Z50" s="19">
        <v>30.419907569299397</v>
      </c>
      <c r="AA50">
        <v>249.28699385388626</v>
      </c>
      <c r="AB50">
        <v>431.09922831794694</v>
      </c>
      <c r="AC50" s="3">
        <v>41.76502799544593</v>
      </c>
      <c r="AD50" s="3">
        <v>37.2515971686038</v>
      </c>
      <c r="AE50" s="3">
        <v>27.22595850769626</v>
      </c>
      <c r="AF50" s="3">
        <v>25.862859807136758</v>
      </c>
      <c r="AG50" s="3">
        <v>1.974226493871823</v>
      </c>
      <c r="AH50">
        <v>-1.0761844455575613</v>
      </c>
      <c r="AI50">
        <v>63.43019517031866</v>
      </c>
      <c r="AJ50">
        <v>20.748345288838063</v>
      </c>
      <c r="AK50">
        <v>103.75631547189688</v>
      </c>
      <c r="AL50">
        <v>100.29981580584649</v>
      </c>
      <c r="AM50">
        <v>63.365639556164844</v>
      </c>
      <c r="AN50">
        <v>64.2012945940967</v>
      </c>
    </row>
    <row r="51" spans="1:40" ht="12.75">
      <c r="A51">
        <v>1998</v>
      </c>
      <c r="B51" s="16">
        <v>3101978.916</v>
      </c>
      <c r="C51" s="16">
        <v>216327.47520000002</v>
      </c>
      <c r="D51" s="16">
        <v>850852.6425059946</v>
      </c>
      <c r="E51" s="16">
        <v>52689.31218534325</v>
      </c>
      <c r="F51" s="16">
        <v>6382846.4967903</v>
      </c>
      <c r="G51" s="16">
        <v>6359564.072919881</v>
      </c>
      <c r="H51" s="16">
        <v>570536.8449236779</v>
      </c>
      <c r="I51" s="16">
        <v>569934.5637748165</v>
      </c>
      <c r="J51" s="17">
        <v>105077340</v>
      </c>
      <c r="K51" s="17">
        <v>106195600</v>
      </c>
      <c r="L51" s="16">
        <v>1633945556.5439231</v>
      </c>
      <c r="M51" s="16">
        <v>17607661.644462474</v>
      </c>
      <c r="N51" s="3">
        <v>122.9018197107635</v>
      </c>
      <c r="O51" s="3">
        <v>62.72722904250863</v>
      </c>
      <c r="P51" s="16">
        <v>10416.430605359186</v>
      </c>
      <c r="Q51" s="16">
        <v>10770.880801135092</v>
      </c>
      <c r="R51" s="3">
        <v>54.61901897026734</v>
      </c>
      <c r="S51" s="3">
        <v>25.717709352875453</v>
      </c>
      <c r="T51" s="3">
        <v>66.16458530394283</v>
      </c>
      <c r="U51" s="3">
        <v>160.47382760712702</v>
      </c>
      <c r="V51" s="3">
        <v>124.02422328856035</v>
      </c>
      <c r="W51" s="19">
        <v>26.721061896379467</v>
      </c>
      <c r="X51" s="19">
        <v>30.87355487891907</v>
      </c>
      <c r="Y51" s="19">
        <v>30.673662108715206</v>
      </c>
      <c r="Z51" s="19">
        <v>32.81413224815629</v>
      </c>
      <c r="AA51">
        <v>227.492742626132</v>
      </c>
      <c r="AB51">
        <v>470.17139833092585</v>
      </c>
      <c r="AC51" s="3">
        <v>49.685954580705086</v>
      </c>
      <c r="AD51" s="3">
        <v>38.01062259951591</v>
      </c>
      <c r="AE51" s="3">
        <v>27.429349636043582</v>
      </c>
      <c r="AF51" s="3">
        <v>24.356273809709425</v>
      </c>
      <c r="AG51" s="3">
        <v>0.39045030686521714</v>
      </c>
      <c r="AH51">
        <v>-1.4452922900932053</v>
      </c>
      <c r="AI51">
        <v>66.3185391788382</v>
      </c>
      <c r="AJ51">
        <v>19.73603899984928</v>
      </c>
      <c r="AK51">
        <v>101.6274438433726</v>
      </c>
      <c r="AL51">
        <v>98.78075025586482</v>
      </c>
      <c r="AM51">
        <v>64.19775560925744</v>
      </c>
      <c r="AN51">
        <v>64.00883196663416</v>
      </c>
    </row>
    <row r="52" spans="1:40" ht="12.75">
      <c r="A52">
        <v>1999</v>
      </c>
      <c r="B52" s="16">
        <v>3066529.2070000004</v>
      </c>
      <c r="C52" s="16">
        <v>224630.8056</v>
      </c>
      <c r="D52" s="16">
        <v>677049.183277383</v>
      </c>
      <c r="E52" s="16">
        <v>52989.228535485156</v>
      </c>
      <c r="F52" s="16">
        <v>6914556.8144567795</v>
      </c>
      <c r="G52" s="16">
        <v>6892438.511779882</v>
      </c>
      <c r="H52" s="16">
        <v>594699.3148628372</v>
      </c>
      <c r="I52" s="16">
        <v>594127.1477714188</v>
      </c>
      <c r="J52" s="17">
        <v>98795880</v>
      </c>
      <c r="K52" s="17">
        <v>101614000.00000001</v>
      </c>
      <c r="L52" s="16">
        <v>1688068388.0778565</v>
      </c>
      <c r="M52" s="16">
        <v>18035910.31489851</v>
      </c>
      <c r="N52" s="3">
        <v>117.28194663698005</v>
      </c>
      <c r="O52" s="3">
        <v>62.4219297169016</v>
      </c>
      <c r="P52" s="16">
        <v>10292.453399408192</v>
      </c>
      <c r="Q52" s="16">
        <v>11059.827286353351</v>
      </c>
      <c r="R52" s="3">
        <v>51.5055848331179</v>
      </c>
      <c r="S52" s="3">
        <v>35.08356782913186</v>
      </c>
      <c r="T52" s="3">
        <v>67.17034447251524</v>
      </c>
      <c r="U52" s="3">
        <v>175.402663109666</v>
      </c>
      <c r="V52" s="3">
        <v>113.7635381214211</v>
      </c>
      <c r="W52" s="19">
        <v>29.019428983115837</v>
      </c>
      <c r="X52" s="19">
        <v>27.192732723659894</v>
      </c>
      <c r="Y52" s="19">
        <v>30.823782219345443</v>
      </c>
      <c r="Z52" s="19">
        <v>32.4051372243907</v>
      </c>
      <c r="AA52">
        <v>237.54919593809444</v>
      </c>
      <c r="AB52">
        <v>541.3888315940276</v>
      </c>
      <c r="AC52" s="3">
        <v>55.81344446122918</v>
      </c>
      <c r="AD52" s="3">
        <v>34.82157879121071</v>
      </c>
      <c r="AE52" s="3">
        <v>22.07868040949603</v>
      </c>
      <c r="AF52" s="3">
        <v>23.58947535888869</v>
      </c>
      <c r="AG52" s="3">
        <v>-1.4641458568158312</v>
      </c>
      <c r="AH52">
        <v>-1.5552515838525576</v>
      </c>
      <c r="AI52">
        <v>67.91838548868773</v>
      </c>
      <c r="AJ52">
        <v>16.55616360137475</v>
      </c>
      <c r="AK52">
        <v>100.99812851859004</v>
      </c>
      <c r="AL52">
        <v>96.95805187112133</v>
      </c>
      <c r="AM52">
        <v>63.466787558808065</v>
      </c>
      <c r="AN52">
        <v>63.65838646844472</v>
      </c>
    </row>
    <row r="53" spans="1:40" ht="12.75">
      <c r="A53">
        <v>2000</v>
      </c>
      <c r="B53" s="16">
        <v>3231616.173</v>
      </c>
      <c r="C53" s="16">
        <v>240171.99480000001</v>
      </c>
      <c r="D53" s="16">
        <v>757466.0488993772</v>
      </c>
      <c r="E53" s="16">
        <v>55962.968426891566</v>
      </c>
      <c r="F53" s="16">
        <v>7245878.157011323</v>
      </c>
      <c r="G53" s="16">
        <v>7224865.76946827</v>
      </c>
      <c r="H53" s="16">
        <v>617953.5776551805</v>
      </c>
      <c r="I53" s="16">
        <v>617410.0189183329</v>
      </c>
      <c r="J53" s="17">
        <v>100784502.65572342</v>
      </c>
      <c r="K53" s="17">
        <v>102580920</v>
      </c>
      <c r="L53" s="16">
        <v>1726896904.9094038</v>
      </c>
      <c r="M53" s="16">
        <v>18482021.764101382</v>
      </c>
      <c r="N53" s="3">
        <v>119.30768583092896</v>
      </c>
      <c r="O53" s="3">
        <v>63.96077172031116</v>
      </c>
      <c r="P53" s="16">
        <v>10825.708216521778</v>
      </c>
      <c r="Q53" s="16">
        <v>11751.070008761986</v>
      </c>
      <c r="R53" s="3">
        <v>56.18266575358407</v>
      </c>
      <c r="S53" s="3">
        <v>52.03371004994587</v>
      </c>
      <c r="T53" s="3">
        <v>68.82266310659851</v>
      </c>
      <c r="U53" s="3">
        <v>183.77374500156594</v>
      </c>
      <c r="V53" s="3">
        <v>106.22632374624328</v>
      </c>
      <c r="W53" s="19">
        <v>31.849359491935083</v>
      </c>
      <c r="X53" s="19">
        <v>30.7862140533214</v>
      </c>
      <c r="Y53" s="19">
        <v>31.39911824532661</v>
      </c>
      <c r="Z53" s="19">
        <v>33.226320100877146</v>
      </c>
      <c r="AA53">
        <v>261.10754258763023</v>
      </c>
      <c r="AB53">
        <v>624.429898380409</v>
      </c>
      <c r="AC53" s="3">
        <v>53</v>
      </c>
      <c r="AD53" s="3">
        <v>25.908838716209377</v>
      </c>
      <c r="AE53" s="3">
        <v>23.439233137523267</v>
      </c>
      <c r="AF53" s="3">
        <v>23.301204819277107</v>
      </c>
      <c r="AG53" s="3">
        <v>-0.1</v>
      </c>
      <c r="AH53">
        <v>-1.2748626285125222</v>
      </c>
      <c r="AI53">
        <v>68.87038149872798</v>
      </c>
      <c r="AJ53">
        <v>13.83333179931337</v>
      </c>
      <c r="AK53">
        <v>102.07265805532292</v>
      </c>
      <c r="AL53">
        <v>98.70070025207777</v>
      </c>
      <c r="AM53">
        <v>65.11311332408657</v>
      </c>
      <c r="AN53">
        <v>65.23073725168543</v>
      </c>
    </row>
    <row r="55" spans="19:23" ht="12.75">
      <c r="S55" s="12"/>
      <c r="T55" s="20"/>
      <c r="U55" s="6"/>
      <c r="V55" s="6"/>
      <c r="W55" s="12"/>
    </row>
    <row r="56" spans="19:23" ht="12.75">
      <c r="S56" s="12"/>
      <c r="T56" s="20"/>
      <c r="U56" s="6"/>
      <c r="V56" s="6"/>
      <c r="W56" s="12"/>
    </row>
    <row r="57" spans="14:23" ht="12.75">
      <c r="N57" s="16"/>
      <c r="S57" s="12"/>
      <c r="T57" s="20"/>
      <c r="U57" s="6"/>
      <c r="V57" s="6"/>
      <c r="W57" s="12"/>
    </row>
    <row r="58" spans="14:23" ht="12.75">
      <c r="N58" s="16"/>
      <c r="S58" s="12"/>
      <c r="T58" s="20"/>
      <c r="U58" s="6"/>
      <c r="V58" s="6"/>
      <c r="W58" s="12"/>
    </row>
    <row r="59" spans="14:23" ht="12.75">
      <c r="N59" s="16"/>
      <c r="S59" s="12"/>
      <c r="T59" s="20"/>
      <c r="U59" s="6"/>
      <c r="V59" s="6"/>
      <c r="W59" s="12"/>
    </row>
    <row r="60" spans="14:23" ht="12.75">
      <c r="N60" s="16"/>
      <c r="S60" s="12"/>
      <c r="T60" s="20"/>
      <c r="U60" s="6"/>
      <c r="V60" s="6"/>
      <c r="W60" s="12"/>
    </row>
    <row r="61" spans="14:23" ht="12.75">
      <c r="N61" s="16"/>
      <c r="S61" s="12"/>
      <c r="T61" s="20"/>
      <c r="U61" s="6"/>
      <c r="V61" s="6"/>
      <c r="W61" s="12"/>
    </row>
    <row r="62" spans="19:23" ht="12.75">
      <c r="S62" s="12"/>
      <c r="T62" s="20"/>
      <c r="U62" s="6"/>
      <c r="V62" s="6"/>
      <c r="W62" s="12"/>
    </row>
    <row r="63" spans="19:23" ht="12.75">
      <c r="S63" s="12"/>
      <c r="T63" s="20"/>
      <c r="U63" s="6"/>
      <c r="V63" s="6"/>
      <c r="W63" s="12"/>
    </row>
    <row r="64" spans="19:23" ht="12.75">
      <c r="S64" s="12"/>
      <c r="T64" s="20"/>
      <c r="U64" s="6"/>
      <c r="V64" s="6"/>
      <c r="W64" s="12"/>
    </row>
    <row r="65" spans="19:23" ht="12.75">
      <c r="S65" s="12"/>
      <c r="T65" s="20"/>
      <c r="U65" s="6"/>
      <c r="V65" s="6"/>
      <c r="W65" s="12"/>
    </row>
    <row r="66" spans="19:23" ht="12.75">
      <c r="S66" s="12"/>
      <c r="T66" s="20"/>
      <c r="U66" s="6"/>
      <c r="V66" s="6"/>
      <c r="W66" s="12"/>
    </row>
    <row r="67" spans="19:23" ht="12.75">
      <c r="S67" s="12"/>
      <c r="T67" s="20"/>
      <c r="U67" s="6"/>
      <c r="V67" s="6"/>
      <c r="W67" s="12"/>
    </row>
    <row r="68" spans="19:23" ht="12.75">
      <c r="S68" s="12"/>
      <c r="T68" s="20"/>
      <c r="U68" s="6"/>
      <c r="V68" s="6"/>
      <c r="W68" s="12"/>
    </row>
    <row r="69" spans="19:23" ht="12.75">
      <c r="S69" s="12"/>
      <c r="T69" s="20"/>
      <c r="U69" s="6"/>
      <c r="V69" s="6"/>
      <c r="W69" s="12"/>
    </row>
    <row r="70" spans="19:23" ht="12.75">
      <c r="S70" s="12"/>
      <c r="T70" s="20"/>
      <c r="U70" s="6"/>
      <c r="V70" s="6"/>
      <c r="W70" s="12"/>
    </row>
    <row r="71" spans="19:23" ht="12.75">
      <c r="S71" s="12"/>
      <c r="T71" s="20"/>
      <c r="U71" s="6"/>
      <c r="V71" s="6"/>
      <c r="W71" s="12"/>
    </row>
    <row r="72" spans="19:23" ht="12.75">
      <c r="S72" s="12"/>
      <c r="T72" s="20"/>
      <c r="U72" s="6"/>
      <c r="V72" s="6"/>
      <c r="W72" s="12"/>
    </row>
    <row r="73" spans="19:23" ht="12.75">
      <c r="S73" s="12"/>
      <c r="T73" s="20"/>
      <c r="U73" s="6"/>
      <c r="V73" s="6"/>
      <c r="W73" s="12"/>
    </row>
    <row r="74" spans="19:23" ht="12.75">
      <c r="S74" s="12"/>
      <c r="T74" s="20"/>
      <c r="U74" s="6"/>
      <c r="V74" s="6"/>
      <c r="W74" s="12"/>
    </row>
    <row r="75" spans="19:23" ht="12.75">
      <c r="S75" s="12"/>
      <c r="T75" s="20"/>
      <c r="U75" s="6"/>
      <c r="V75" s="6"/>
      <c r="W75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RES76266</dc:creator>
  <cp:keywords/>
  <dc:description/>
  <cp:lastModifiedBy>Timothy J. Kehoe</cp:lastModifiedBy>
  <dcterms:created xsi:type="dcterms:W3CDTF">2001-12-26T18:33:45Z</dcterms:created>
  <dcterms:modified xsi:type="dcterms:W3CDTF">2003-08-12T16:50:14Z</dcterms:modified>
  <cp:category/>
  <cp:version/>
  <cp:contentType/>
  <cp:contentStatus/>
</cp:coreProperties>
</file>